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192.168.0.243\data\共有\10 管理課\000000試験申込書219.4.1～企画管理課　管理文書\01 品質性能試験　様式\2021.10.01～デジタル申込書\最新版20230901改定中\約款あり\"/>
    </mc:Choice>
  </mc:AlternateContent>
  <xr:revisionPtr revIDLastSave="0" documentId="13_ncr:1_{7C7FBE12-2AF8-44C7-A997-23CD00CA9EBF}" xr6:coauthVersionLast="47" xr6:coauthVersionMax="47" xr10:uidLastSave="{00000000-0000-0000-0000-000000000000}"/>
  <workbookProtection workbookAlgorithmName="SHA-512" workbookHashValue="KjDof/3mb4kEcJX+sdROG0Dou3wb9noRiqC7QUtY29SX95UIUR6+wtPr7Ju4xpOF6UWKnKW7mmzzT2pD78Y+cA==" workbookSaltValue="1qpop7ChK9nuJOerFyZrbw==" workbookSpinCount="100000" lockStructure="1"/>
  <bookViews>
    <workbookView xWindow="-28920" yWindow="2385" windowWidth="29040" windowHeight="15720" activeTab="3" xr2:uid="{00000000-000D-0000-FFFF-FFFF00000000}"/>
  </bookViews>
  <sheets>
    <sheet name="品質性能試験申込書" sheetId="6" r:id="rId1"/>
    <sheet name="データ取込" sheetId="7" state="hidden" r:id="rId2"/>
    <sheet name="入力例" sheetId="8" r:id="rId3"/>
    <sheet name="約款" sheetId="9" r:id="rId4"/>
  </sheets>
  <definedNames>
    <definedName name="_xlnm.Print_Area" localSheetId="2">入力例!$B$2:$AU$79</definedName>
    <definedName name="_xlnm.Print_Area" localSheetId="0">品質性能試験申込書!$B$2:$AN$79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5" i="7" l="1"/>
  <c r="AB35" i="7"/>
  <c r="AA35" i="7"/>
  <c r="Z35" i="7"/>
  <c r="T35" i="7"/>
  <c r="P35" i="7"/>
  <c r="M35" i="7"/>
  <c r="Y35" i="7"/>
  <c r="X35" i="7"/>
  <c r="V35" i="7"/>
  <c r="W35" i="7"/>
  <c r="U35" i="7"/>
  <c r="S35" i="7"/>
  <c r="Q35" i="7"/>
  <c r="O35" i="7"/>
  <c r="N35" i="7"/>
  <c r="J35" i="7"/>
  <c r="K35" i="7"/>
  <c r="L35" i="7"/>
  <c r="I35" i="7"/>
  <c r="D35" i="7"/>
  <c r="E35" i="7"/>
  <c r="F35" i="7"/>
  <c r="G35" i="7"/>
  <c r="C35" i="7"/>
  <c r="R35" i="7"/>
  <c r="H35" i="7"/>
  <c r="W22" i="7"/>
  <c r="V22" i="7"/>
  <c r="Z22" i="7"/>
  <c r="Y22" i="7"/>
  <c r="X22" i="7"/>
  <c r="H14" i="7" l="1"/>
  <c r="G14" i="7"/>
  <c r="F14" i="7"/>
  <c r="T22" i="7" l="1"/>
  <c r="AD22" i="7" l="1"/>
  <c r="U22" i="7" l="1"/>
  <c r="L26" i="6" l="1"/>
  <c r="L22" i="7"/>
  <c r="P25" i="6" l="1"/>
  <c r="L22" i="6"/>
  <c r="M25" i="6" l="1"/>
  <c r="AC22" i="7" l="1"/>
  <c r="D17" i="7" s="1"/>
  <c r="S22" i="7"/>
  <c r="R22" i="7" l="1"/>
  <c r="Q22" i="7"/>
  <c r="P22" i="7"/>
  <c r="N22" i="7" l="1"/>
  <c r="M22" i="7"/>
  <c r="K22" i="7"/>
  <c r="F22" i="7"/>
  <c r="E22" i="7"/>
  <c r="D22" i="7"/>
  <c r="C22" i="7"/>
  <c r="B22" i="7"/>
  <c r="J22" i="7"/>
  <c r="I22" i="7"/>
  <c r="H22" i="7"/>
  <c r="G22" i="7"/>
  <c r="C17" i="7" l="1"/>
  <c r="B17" i="7" s="1"/>
  <c r="C30" i="7" s="1"/>
  <c r="M1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NEC</author>
  </authors>
  <commentList>
    <comment ref="C11" authorId="0" shapeId="0" xr:uid="{00000000-0006-0000-0000-000001000000}">
      <text>
        <r>
          <rPr>
            <b/>
            <sz val="9"/>
            <color indexed="81"/>
            <rFont val="MS P ゴシック"/>
            <family val="3"/>
            <charset val="128"/>
          </rPr>
          <t>★必須項目</t>
        </r>
      </text>
    </comment>
    <comment ref="H11" authorId="0" shapeId="0" xr:uid="{00000000-0006-0000-0000-000002000000}">
      <text>
        <r>
          <rPr>
            <b/>
            <sz val="9"/>
            <color indexed="81"/>
            <rFont val="MS P ゴシック"/>
            <family val="3"/>
            <charset val="128"/>
          </rPr>
          <t>★任意項目</t>
        </r>
      </text>
    </comment>
  </commentList>
</comments>
</file>

<file path=xl/sharedStrings.xml><?xml version="1.0" encoding="utf-8"?>
<sst xmlns="http://schemas.openxmlformats.org/spreadsheetml/2006/main" count="281" uniqueCount="149">
  <si>
    <t>号</t>
    <rPh sb="0" eb="1">
      <t>ゴウ</t>
    </rPh>
    <phoneticPr fontId="6"/>
  </si>
  <si>
    <t>受付日</t>
    <rPh sb="0" eb="3">
      <t>ウケツケビ</t>
    </rPh>
    <phoneticPr fontId="6"/>
  </si>
  <si>
    <t>（一財）建材試験センター「品質性能試験業務約款」</t>
  </si>
  <si>
    <t>に同意のうえ試験を申し込みます。</t>
  </si>
  <si>
    <t>報告書
宛　名</t>
    <rPh sb="0" eb="3">
      <t>ホウコクショ</t>
    </rPh>
    <rPh sb="4" eb="5">
      <t>アテ</t>
    </rPh>
    <rPh sb="6" eb="7">
      <t>メイ</t>
    </rPh>
    <phoneticPr fontId="6"/>
  </si>
  <si>
    <t>フリガナ</t>
    <phoneticPr fontId="6"/>
  </si>
  <si>
    <t>会社名</t>
    <rPh sb="0" eb="3">
      <t>カイシャメイ</t>
    </rPh>
    <phoneticPr fontId="6"/>
  </si>
  <si>
    <t>住　所</t>
    <rPh sb="0" eb="1">
      <t>ジュウ</t>
    </rPh>
    <rPh sb="2" eb="3">
      <t>ショ</t>
    </rPh>
    <phoneticPr fontId="6"/>
  </si>
  <si>
    <t>〒</t>
    <phoneticPr fontId="6"/>
  </si>
  <si>
    <t>部署名</t>
    <rPh sb="0" eb="2">
      <t>ブショ</t>
    </rPh>
    <rPh sb="2" eb="3">
      <t>メイ</t>
    </rPh>
    <phoneticPr fontId="6"/>
  </si>
  <si>
    <t>氏　名</t>
    <rPh sb="0" eb="1">
      <t>シ</t>
    </rPh>
    <rPh sb="2" eb="3">
      <t>メイ</t>
    </rPh>
    <phoneticPr fontId="6"/>
  </si>
  <si>
    <t>）</t>
    <phoneticPr fontId="4"/>
  </si>
  <si>
    <t>:</t>
  </si>
  <si>
    <t>要</t>
    <rPh sb="0" eb="1">
      <t>ヨウ</t>
    </rPh>
    <phoneticPr fontId="4"/>
  </si>
  <si>
    <t>-</t>
    <phoneticPr fontId="4"/>
  </si>
  <si>
    <t>※当センターで廃棄する場合、別途費用がかかる場合があります</t>
    <phoneticPr fontId="4"/>
  </si>
  <si>
    <t>ご案内</t>
  </si>
  <si>
    <t>1. 試験申込及び試験で知り得た情報は守秘致します。</t>
  </si>
  <si>
    <t>2. 請求書は試験料金が確定した後、発行致します。お支払いは、原則として請求書発行日から６０日以内にお願い致します。</t>
  </si>
  <si>
    <t>3. 請求書及び報告書は連絡担当者に送付します。別途､ご要望があれば備考欄にご記入下さい。</t>
  </si>
  <si>
    <t>4. 報告書は受付番号毎に作成します。試験項目や試験体の種類別に報告書が必要な場合は、受付時にお申し出下さい。</t>
  </si>
  <si>
    <t>ご　依　頼　者</t>
    <rPh sb="2" eb="3">
      <t>ヤスシ</t>
    </rPh>
    <rPh sb="4" eb="5">
      <t>ヨリ</t>
    </rPh>
    <rPh sb="6" eb="7">
      <t>シャ</t>
    </rPh>
    <phoneticPr fontId="6"/>
  </si>
  <si>
    <r>
      <t xml:space="preserve">　連　絡
　担当者
</t>
    </r>
    <r>
      <rPr>
        <sz val="7"/>
        <rFont val="ＭＳ 明朝"/>
        <family val="1"/>
        <charset val="128"/>
      </rPr>
      <t>※
　請求書･報告書
　の送付先に
　なります。</t>
    </r>
    <rPh sb="1" eb="2">
      <t>レン</t>
    </rPh>
    <rPh sb="3" eb="4">
      <t>ラク</t>
    </rPh>
    <rPh sb="6" eb="9">
      <t>タントウシャ</t>
    </rPh>
    <rPh sb="13" eb="16">
      <t>セイキュウショ</t>
    </rPh>
    <rPh sb="17" eb="20">
      <t>ホウコクショ</t>
    </rPh>
    <rPh sb="23" eb="26">
      <t>ソウフサキ</t>
    </rPh>
    <phoneticPr fontId="6"/>
  </si>
  <si>
    <t>試験の目的</t>
    <rPh sb="0" eb="2">
      <t>シケン</t>
    </rPh>
    <rPh sb="3" eb="5">
      <t>モクテキ</t>
    </rPh>
    <phoneticPr fontId="6"/>
  </si>
  <si>
    <t>不要※</t>
    <rPh sb="0" eb="2">
      <t>フヨウ</t>
    </rPh>
    <phoneticPr fontId="4"/>
  </si>
  <si>
    <t>試　験　内　容</t>
    <rPh sb="0" eb="1">
      <t>タメシ</t>
    </rPh>
    <rPh sb="2" eb="3">
      <t>ケン</t>
    </rPh>
    <rPh sb="4" eb="5">
      <t>ナイ</t>
    </rPh>
    <rPh sb="6" eb="7">
      <t>カタチ</t>
    </rPh>
    <phoneticPr fontId="4"/>
  </si>
  <si>
    <t>無</t>
    <rPh sb="0" eb="1">
      <t>ナシ</t>
    </rPh>
    <phoneticPr fontId="4"/>
  </si>
  <si>
    <t>見積番号</t>
    <phoneticPr fontId="6"/>
  </si>
  <si>
    <t>前回受付番号</t>
    <phoneticPr fontId="6"/>
  </si>
  <si>
    <t>備　考</t>
    <rPh sb="0" eb="1">
      <t>ビ</t>
    </rPh>
    <rPh sb="2" eb="3">
      <t>コウ</t>
    </rPh>
    <phoneticPr fontId="4"/>
  </si>
  <si>
    <t>kg</t>
    <phoneticPr fontId="4"/>
  </si>
  <si>
    <t>名称・種類</t>
    <phoneticPr fontId="6"/>
  </si>
  <si>
    <t>有　試験担当者名：（　</t>
    <rPh sb="0" eb="1">
      <t>ア</t>
    </rPh>
    <phoneticPr fontId="4"/>
  </si>
  <si>
    <t>その他</t>
    <rPh sb="2" eb="3">
      <t>タ</t>
    </rPh>
    <phoneticPr fontId="4"/>
  </si>
  <si>
    <t>住　所</t>
    <phoneticPr fontId="4"/>
  </si>
  <si>
    <t>フリガナ</t>
    <phoneticPr fontId="4"/>
  </si>
  <si>
    <t>数量：</t>
    <rPh sb="0" eb="2">
      <t>スウリョウ</t>
    </rPh>
    <phoneticPr fontId="4"/>
  </si>
  <si>
    <t>採取場所</t>
    <rPh sb="0" eb="4">
      <t>サイシュバショ</t>
    </rPh>
    <phoneticPr fontId="6"/>
  </si>
  <si>
    <t>試料搬入
予定日</t>
    <phoneticPr fontId="4"/>
  </si>
  <si>
    <t>:</t>
    <phoneticPr fontId="4"/>
  </si>
  <si>
    <t>試料返却</t>
    <phoneticPr fontId="4"/>
  </si>
  <si>
    <t>太枠内をご入力及び該当項目にチェックをして下さい。</t>
    <rPh sb="0" eb="1">
      <t>フトシ</t>
    </rPh>
    <rPh sb="1" eb="3">
      <t>ワクナイ</t>
    </rPh>
    <rPh sb="5" eb="7">
      <t>ニュウリョク</t>
    </rPh>
    <rPh sb="7" eb="8">
      <t>オヨ</t>
    </rPh>
    <rPh sb="9" eb="11">
      <t>ガイトウ</t>
    </rPh>
    <rPh sb="11" eb="13">
      <t>コウモク</t>
    </rPh>
    <rPh sb="21" eb="22">
      <t>クダ</t>
    </rPh>
    <phoneticPr fontId="6"/>
  </si>
  <si>
    <t xml:space="preserve"> JNLA試験</t>
    <phoneticPr fontId="4"/>
  </si>
  <si>
    <t>品質性能試験申込書</t>
    <phoneticPr fontId="4"/>
  </si>
  <si>
    <t>■コントロール値</t>
    <rPh sb="7" eb="8">
      <t>アタイ</t>
    </rPh>
    <phoneticPr fontId="4"/>
  </si>
  <si>
    <t>会社名・住所コピー</t>
    <rPh sb="0" eb="2">
      <t>カイシャ</t>
    </rPh>
    <rPh sb="2" eb="3">
      <t>メイ</t>
    </rPh>
    <rPh sb="4" eb="6">
      <t>ジュウショ</t>
    </rPh>
    <phoneticPr fontId="4"/>
  </si>
  <si>
    <t>試験体概要</t>
    <phoneticPr fontId="4"/>
  </si>
  <si>
    <t>試験の目的</t>
    <phoneticPr fontId="4"/>
  </si>
  <si>
    <t>試験体返却</t>
    <phoneticPr fontId="4"/>
  </si>
  <si>
    <t>その他</t>
    <phoneticPr fontId="4"/>
  </si>
  <si>
    <t>事前打合</t>
    <phoneticPr fontId="4"/>
  </si>
  <si>
    <t>■必須チェック</t>
    <rPh sb="1" eb="3">
      <t>ヒッス</t>
    </rPh>
    <phoneticPr fontId="4"/>
  </si>
  <si>
    <t>状態</t>
    <rPh sb="0" eb="2">
      <t>ジョウタイ</t>
    </rPh>
    <phoneticPr fontId="4"/>
  </si>
  <si>
    <t>ご依頼者</t>
    <phoneticPr fontId="4"/>
  </si>
  <si>
    <t>試験体概要</t>
    <rPh sb="3" eb="5">
      <t>ガイヨウ</t>
    </rPh>
    <phoneticPr fontId="4"/>
  </si>
  <si>
    <t>試験内容</t>
    <phoneticPr fontId="4"/>
  </si>
  <si>
    <t>報告書宛名</t>
    <phoneticPr fontId="4"/>
  </si>
  <si>
    <t>連絡担当者</t>
    <phoneticPr fontId="4"/>
  </si>
  <si>
    <t>会社名</t>
    <phoneticPr fontId="4"/>
  </si>
  <si>
    <t>郵便上3</t>
    <rPh sb="0" eb="2">
      <t>ユウビン</t>
    </rPh>
    <rPh sb="2" eb="3">
      <t>ウエ</t>
    </rPh>
    <phoneticPr fontId="4"/>
  </si>
  <si>
    <t>郵便下4</t>
    <rPh sb="0" eb="2">
      <t>ユウビン</t>
    </rPh>
    <rPh sb="2" eb="3">
      <t>シタ</t>
    </rPh>
    <phoneticPr fontId="4"/>
  </si>
  <si>
    <t>氏名</t>
    <phoneticPr fontId="4"/>
  </si>
  <si>
    <t>TEL</t>
  </si>
  <si>
    <t>E-mail</t>
    <phoneticPr fontId="4"/>
  </si>
  <si>
    <t>試験の目的</t>
  </si>
  <si>
    <t>FAX</t>
    <phoneticPr fontId="4"/>
  </si>
  <si>
    <t>寸法</t>
    <phoneticPr fontId="4"/>
  </si>
  <si>
    <t>■データ取込欄</t>
    <rPh sb="4" eb="6">
      <t>トリコミ</t>
    </rPh>
    <rPh sb="6" eb="7">
      <t>ラン</t>
    </rPh>
    <phoneticPr fontId="4"/>
  </si>
  <si>
    <t>データ種別</t>
    <rPh sb="3" eb="5">
      <t>シュベツ</t>
    </rPh>
    <phoneticPr fontId="4"/>
  </si>
  <si>
    <t>品質・性能確認</t>
    <phoneticPr fontId="4"/>
  </si>
  <si>
    <t>名称・種類</t>
    <phoneticPr fontId="4"/>
  </si>
  <si>
    <t>原石名称</t>
    <phoneticPr fontId="4"/>
  </si>
  <si>
    <t>産地・地番</t>
    <phoneticPr fontId="4"/>
  </si>
  <si>
    <t>採取場所</t>
    <phoneticPr fontId="4"/>
  </si>
  <si>
    <t>採取日</t>
    <phoneticPr fontId="4"/>
  </si>
  <si>
    <t>状態(試験内容)</t>
    <rPh sb="0" eb="2">
      <t>ジョウタイ</t>
    </rPh>
    <phoneticPr fontId="4"/>
  </si>
  <si>
    <t>部</t>
  </si>
  <si>
    <t>（JNLA試験以外は電子報告書を1部発行します）</t>
    <rPh sb="5" eb="7">
      <t>シケン</t>
    </rPh>
    <rPh sb="7" eb="9">
      <t>イガイ</t>
    </rPh>
    <rPh sb="10" eb="15">
      <t>デンシホウコクショ</t>
    </rPh>
    <rPh sb="17" eb="18">
      <t>ブ</t>
    </rPh>
    <rPh sb="18" eb="20">
      <t>ハッコウ</t>
    </rPh>
    <phoneticPr fontId="4"/>
  </si>
  <si>
    <t>TEL</t>
    <phoneticPr fontId="6"/>
  </si>
  <si>
    <t>FAX</t>
    <phoneticPr fontId="6"/>
  </si>
  <si>
    <t>E-mail</t>
    <phoneticPr fontId="6"/>
  </si>
  <si>
    <t xml:space="preserve"> 会社名・住所が、報告書宛名と同じ場合はチェックしてください。</t>
    <phoneticPr fontId="4"/>
  </si>
  <si>
    <t>受　付
番　号</t>
    <phoneticPr fontId="4"/>
  </si>
  <si>
    <t>第</t>
    <phoneticPr fontId="4"/>
  </si>
  <si>
    <t>JNLA報告書</t>
    <phoneticPr fontId="4"/>
  </si>
  <si>
    <t>その他</t>
    <rPh sb="2" eb="3">
      <t>タ</t>
    </rPh>
    <phoneticPr fontId="4"/>
  </si>
  <si>
    <t>（一財）建材試験センター　西日本試験所　殿</t>
    <phoneticPr fontId="4"/>
  </si>
  <si>
    <t>5. 申込書は必要事項をご入力後メールでお申し込み下さい。w-gkanri@jtccm.or.jp</t>
    <phoneticPr fontId="4"/>
  </si>
  <si>
    <t>採取日</t>
  </si>
  <si>
    <t>発行希望日</t>
    <rPh sb="0" eb="5">
      <t>ハッコウキボウビ</t>
    </rPh>
    <phoneticPr fontId="4"/>
  </si>
  <si>
    <t>発行希望日</t>
    <rPh sb="0" eb="5">
      <t>ハッコウキボウビ</t>
    </rPh>
    <phoneticPr fontId="6"/>
  </si>
  <si>
    <t>JNLA報告書</t>
    <phoneticPr fontId="6"/>
  </si>
  <si>
    <r>
      <t>事</t>
    </r>
    <r>
      <rPr>
        <sz val="6"/>
        <rFont val="ＭＳ 明朝"/>
        <family val="1"/>
        <charset val="128"/>
      </rPr>
      <t xml:space="preserve"> </t>
    </r>
    <r>
      <rPr>
        <sz val="10"/>
        <rFont val="ＭＳ 明朝"/>
        <family val="1"/>
        <charset val="128"/>
      </rPr>
      <t>前</t>
    </r>
    <r>
      <rPr>
        <sz val="6"/>
        <rFont val="ＭＳ 明朝"/>
        <family val="1"/>
        <charset val="128"/>
      </rPr>
      <t xml:space="preserve"> </t>
    </r>
    <r>
      <rPr>
        <sz val="10"/>
        <rFont val="ＭＳ 明朝"/>
        <family val="1"/>
        <charset val="128"/>
      </rPr>
      <t>打</t>
    </r>
    <r>
      <rPr>
        <sz val="6"/>
        <rFont val="ＭＳ 明朝"/>
        <family val="1"/>
        <charset val="128"/>
      </rPr>
      <t xml:space="preserve"> </t>
    </r>
    <r>
      <rPr>
        <sz val="10"/>
        <rFont val="ＭＳ 明朝"/>
        <family val="1"/>
        <charset val="128"/>
      </rPr>
      <t>合</t>
    </r>
    <phoneticPr fontId="6"/>
  </si>
  <si>
    <t>:</t>
    <phoneticPr fontId="4"/>
  </si>
  <si>
    <t xml:space="preserve"> 有（</t>
    <rPh sb="1" eb="2">
      <t>ア</t>
    </rPh>
    <phoneticPr fontId="4"/>
  </si>
  <si>
    <t>日）</t>
    <rPh sb="0" eb="1">
      <t>ニチ</t>
    </rPh>
    <phoneticPr fontId="4"/>
  </si>
  <si>
    <t>年</t>
    <rPh sb="0" eb="1">
      <t>ネン</t>
    </rPh>
    <phoneticPr fontId="4"/>
  </si>
  <si>
    <t>月</t>
    <rPh sb="0" eb="1">
      <t>ゲツ</t>
    </rPh>
    <phoneticPr fontId="4"/>
  </si>
  <si>
    <t>年</t>
    <rPh sb="0" eb="1">
      <t>ネン</t>
    </rPh>
    <phoneticPr fontId="4"/>
  </si>
  <si>
    <t>月</t>
    <rPh sb="0" eb="1">
      <t>ツキ</t>
    </rPh>
    <phoneticPr fontId="4"/>
  </si>
  <si>
    <t>日</t>
    <rPh sb="0" eb="1">
      <t>ニチ</t>
    </rPh>
    <phoneticPr fontId="4"/>
  </si>
  <si>
    <t>（骨材のアルカリシリカ反応性試験用）</t>
    <phoneticPr fontId="4"/>
  </si>
  <si>
    <t>アルカリシリカ反応性試験方法〔迅速法〕（JIS A 1804）相対動弾性係数</t>
    <phoneticPr fontId="4"/>
  </si>
  <si>
    <t>アルカリシリカ反応性試験方法〔迅速法〕（JIS A 1804）長さ変化率</t>
    <phoneticPr fontId="4"/>
  </si>
  <si>
    <t>アルカリシリカ反応性試験方法〔迅速法〕（JIS A 1804）超音波伝ぱ速度率</t>
    <phoneticPr fontId="4"/>
  </si>
  <si>
    <t>長さ変化率</t>
  </si>
  <si>
    <t>相対動弾性係数</t>
    <phoneticPr fontId="4"/>
  </si>
  <si>
    <t>超音波伝ぱ速度率</t>
    <phoneticPr fontId="4"/>
  </si>
  <si>
    <t>上記、連絡担当者様以外で請求書宛名・請求書、報告書送付先等、ご希望があればご記入願います</t>
    <phoneticPr fontId="4"/>
  </si>
  <si>
    <t>アルカリシリカ反応性試験方法〔化学法〕（JIS A 1145）</t>
    <rPh sb="12" eb="14">
      <t>ホウホウ</t>
    </rPh>
    <phoneticPr fontId="4"/>
  </si>
  <si>
    <t>アルカリシリカ反応性試験方法〔モルタルバー法〕（JIS A 1146）</t>
    <rPh sb="12" eb="14">
      <t>ホウホウ</t>
    </rPh>
    <phoneticPr fontId="4"/>
  </si>
  <si>
    <t>試　料　概　要</t>
    <rPh sb="0" eb="1">
      <t>タメシ</t>
    </rPh>
    <rPh sb="2" eb="3">
      <t>リョウ</t>
    </rPh>
    <rPh sb="4" eb="5">
      <t>オオムネ</t>
    </rPh>
    <rPh sb="6" eb="7">
      <t>ヨウ</t>
    </rPh>
    <phoneticPr fontId="6"/>
  </si>
  <si>
    <t>岩種</t>
    <rPh sb="0" eb="1">
      <t>イワ</t>
    </rPh>
    <rPh sb="1" eb="2">
      <t>タネ</t>
    </rPh>
    <phoneticPr fontId="4"/>
  </si>
  <si>
    <t>産地</t>
    <phoneticPr fontId="6"/>
  </si>
  <si>
    <t>試験方法</t>
    <rPh sb="0" eb="4">
      <t>シケンホウホウ</t>
    </rPh>
    <phoneticPr fontId="4"/>
  </si>
  <si>
    <t>化学</t>
    <rPh sb="0" eb="2">
      <t>カガク</t>
    </rPh>
    <phoneticPr fontId="4"/>
  </si>
  <si>
    <t>モルタル</t>
    <phoneticPr fontId="4"/>
  </si>
  <si>
    <t>ｹﾝｻﾞｲｻｲｾｷ</t>
    <phoneticPr fontId="4"/>
  </si>
  <si>
    <t>株式会社　建材砕石</t>
    <rPh sb="0" eb="4">
      <t>カブシキガイシャ</t>
    </rPh>
    <rPh sb="5" eb="7">
      <t>ケンザイ</t>
    </rPh>
    <rPh sb="7" eb="9">
      <t>サイセキ</t>
    </rPh>
    <phoneticPr fontId="4"/>
  </si>
  <si>
    <t>999</t>
    <phoneticPr fontId="4"/>
  </si>
  <si>
    <t>9999</t>
    <phoneticPr fontId="4"/>
  </si>
  <si>
    <t>山口県山陽小野田市山川□丁目□-□</t>
    <rPh sb="0" eb="3">
      <t>ヤマグチケン</t>
    </rPh>
    <rPh sb="3" eb="9">
      <t>サンヨウオノダシ</t>
    </rPh>
    <rPh sb="9" eb="11">
      <t>ヤマカワ</t>
    </rPh>
    <rPh sb="12" eb="14">
      <t>チョウメ</t>
    </rPh>
    <phoneticPr fontId="4"/>
  </si>
  <si>
    <t>品質管理課</t>
    <rPh sb="0" eb="5">
      <t>ヒンシツカンリカ</t>
    </rPh>
    <phoneticPr fontId="4"/>
  </si>
  <si>
    <t>建材花子</t>
    <rPh sb="0" eb="2">
      <t>ケンザイ</t>
    </rPh>
    <rPh sb="2" eb="4">
      <t>ハナコ</t>
    </rPh>
    <phoneticPr fontId="4"/>
  </si>
  <si>
    <t>0836-XX-XXXX</t>
    <phoneticPr fontId="4"/>
  </si>
  <si>
    <t>0836-XX-XXXX</t>
  </si>
  <si>
    <t>kenzai_sai@jtccm.??.jp</t>
    <phoneticPr fontId="4"/>
  </si>
  <si>
    <t>砕石2005</t>
    <phoneticPr fontId="4"/>
  </si>
  <si>
    <t>硬質砂岩</t>
    <rPh sb="0" eb="4">
      <t>コウシツサガン</t>
    </rPh>
    <phoneticPr fontId="4"/>
  </si>
  <si>
    <t>山口県○○市○○○町〇丁目○-○</t>
    <phoneticPr fontId="4"/>
  </si>
  <si>
    <t>工場内</t>
    <rPh sb="0" eb="3">
      <t>コウジョウナイ</t>
    </rPh>
    <phoneticPr fontId="4"/>
  </si>
  <si>
    <t>99M0004</t>
    <phoneticPr fontId="4"/>
  </si>
  <si>
    <t>スズキ</t>
    <phoneticPr fontId="4"/>
  </si>
  <si>
    <t>コピーフラグ</t>
    <phoneticPr fontId="4"/>
  </si>
  <si>
    <t>郵便上</t>
    <rPh sb="0" eb="2">
      <t>ユウビン</t>
    </rPh>
    <rPh sb="2" eb="3">
      <t>ウエ</t>
    </rPh>
    <phoneticPr fontId="4"/>
  </si>
  <si>
    <t>郵便下</t>
    <rPh sb="0" eb="2">
      <t>ユウビン</t>
    </rPh>
    <rPh sb="2" eb="3">
      <t>シタ</t>
    </rPh>
    <phoneticPr fontId="4"/>
  </si>
  <si>
    <t>住所</t>
    <phoneticPr fontId="4"/>
  </si>
  <si>
    <t>部署名</t>
    <rPh sb="0" eb="3">
      <t>ブショメイ</t>
    </rPh>
    <phoneticPr fontId="4"/>
  </si>
  <si>
    <t>寸法</t>
  </si>
  <si>
    <t>数量</t>
  </si>
  <si>
    <t>名称・種類</t>
  </si>
  <si>
    <t>原石名称</t>
  </si>
  <si>
    <t>産地・地番</t>
  </si>
  <si>
    <t>採取場所</t>
  </si>
  <si>
    <t>試料搬入予定日</t>
    <phoneticPr fontId="4"/>
  </si>
  <si>
    <t>JNLA報告書</t>
  </si>
  <si>
    <t>事前打合</t>
  </si>
  <si>
    <t>見積番号</t>
  </si>
  <si>
    <t>S03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</si>
</sst>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F800]dddd\,\ mmmm\ dd\,\ yyyy"/>
    <numFmt numFmtId="178" formatCode="yyyy&quot;年&quot;m&quot;月&quot;d&quot;日&quot;;@"/>
    <numFmt numFmtId="179" formatCode="0_ "/>
    <numFmt numFmtId="180" formatCode="#,##0_ "/>
    <numFmt numFmtId="181" formatCode="0_);[Red]\(0\)"/>
  </numFmts>
  <fonts count="32">
    <font>
      <sz val="8"/>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8"/>
      <name val="ＭＳ 明朝"/>
      <family val="1"/>
      <charset val="128"/>
    </font>
    <font>
      <sz val="6"/>
      <name val="ＭＳ Ｐゴシック"/>
      <family val="3"/>
      <charset val="128"/>
    </font>
    <font>
      <sz val="11"/>
      <name val="ＭＳ Ｐゴシック"/>
      <family val="3"/>
      <charset val="128"/>
    </font>
    <font>
      <sz val="9"/>
      <name val="ＭＳ 明朝"/>
      <family val="1"/>
      <charset val="128"/>
    </font>
    <font>
      <b/>
      <u/>
      <sz val="9"/>
      <name val="ＭＳ 明朝"/>
      <family val="1"/>
      <charset val="128"/>
    </font>
    <font>
      <b/>
      <sz val="8"/>
      <name val="ＭＳ 明朝"/>
      <family val="1"/>
      <charset val="128"/>
    </font>
    <font>
      <sz val="7"/>
      <name val="ＭＳ 明朝"/>
      <family val="1"/>
      <charset val="128"/>
    </font>
    <font>
      <sz val="10"/>
      <color theme="1"/>
      <name val="ＭＳ 明朝"/>
      <family val="1"/>
      <charset val="128"/>
    </font>
    <font>
      <sz val="9.5"/>
      <name val="ＭＳ 明朝"/>
      <family val="1"/>
      <charset val="128"/>
    </font>
    <font>
      <sz val="8"/>
      <color theme="1"/>
      <name val="ＭＳ 明朝"/>
      <family val="1"/>
      <charset val="128"/>
    </font>
    <font>
      <sz val="9"/>
      <color theme="1"/>
      <name val="ＭＳ 明朝"/>
      <family val="1"/>
      <charset val="128"/>
    </font>
    <font>
      <sz val="6"/>
      <name val="ＭＳ 明朝"/>
      <family val="1"/>
      <charset val="128"/>
    </font>
    <font>
      <sz val="11"/>
      <name val="ＭＳ 明朝"/>
      <family val="1"/>
      <charset val="128"/>
    </font>
    <font>
      <sz val="11"/>
      <color theme="1"/>
      <name val="ＭＳ 明朝"/>
      <family val="1"/>
      <charset val="128"/>
    </font>
    <font>
      <i/>
      <sz val="9"/>
      <name val="ＭＳ 明朝"/>
      <family val="1"/>
      <charset val="128"/>
    </font>
    <font>
      <sz val="9"/>
      <color rgb="FF000000"/>
      <name val="Meiryo UI"/>
      <family val="3"/>
      <charset val="128"/>
    </font>
    <font>
      <sz val="20"/>
      <name val="ＭＳ ゴシック"/>
      <family val="3"/>
      <charset val="128"/>
    </font>
    <font>
      <sz val="8"/>
      <name val="ＭＳ ゴシック"/>
      <family val="3"/>
      <charset val="128"/>
    </font>
    <font>
      <sz val="10"/>
      <name val="ＭＳ ゴシック"/>
      <family val="3"/>
      <charset val="128"/>
    </font>
    <font>
      <b/>
      <sz val="12"/>
      <color rgb="FFFF0000"/>
      <name val="ＭＳ 明朝"/>
      <family val="1"/>
      <charset val="128"/>
    </font>
    <font>
      <sz val="11"/>
      <color theme="1"/>
      <name val="ＭＳ ゴシック"/>
      <family val="3"/>
      <charset val="128"/>
    </font>
    <font>
      <sz val="11"/>
      <name val="ＭＳ ゴシック"/>
      <family val="3"/>
      <charset val="128"/>
    </font>
    <font>
      <sz val="12"/>
      <name val="ＭＳ ゴシック"/>
      <family val="3"/>
      <charset val="128"/>
    </font>
    <font>
      <b/>
      <sz val="9"/>
      <color indexed="81"/>
      <name val="MS P ゴシック"/>
      <family val="3"/>
      <charset val="128"/>
    </font>
    <font>
      <sz val="10"/>
      <color rgb="FFFF0000"/>
      <name val="ＭＳ 明朝"/>
      <family val="1"/>
      <charset val="128"/>
    </font>
    <font>
      <sz val="11"/>
      <color rgb="FFFF0000"/>
      <name val="ＭＳ 明朝"/>
      <family val="1"/>
      <charset val="128"/>
    </font>
    <font>
      <sz val="9.5"/>
      <color rgb="FFFF0000"/>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65">
    <border>
      <left/>
      <right/>
      <top/>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auto="1"/>
      </right>
      <top/>
      <bottom/>
      <diagonal/>
    </border>
    <border>
      <left style="hair">
        <color indexed="64"/>
      </left>
      <right style="hair">
        <color indexed="64"/>
      </right>
      <top style="hair">
        <color indexed="64"/>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diagonal/>
    </border>
    <border>
      <left/>
      <right style="medium">
        <color indexed="64"/>
      </right>
      <top style="thin">
        <color indexed="64"/>
      </top>
      <bottom/>
      <diagonal/>
    </border>
    <border>
      <left/>
      <right style="medium">
        <color auto="1"/>
      </right>
      <top/>
      <bottom style="thin">
        <color indexed="64"/>
      </bottom>
      <diagonal/>
    </border>
    <border>
      <left/>
      <right style="hair">
        <color indexed="64"/>
      </right>
      <top/>
      <bottom style="thin">
        <color indexed="64"/>
      </bottom>
      <diagonal/>
    </border>
    <border>
      <left style="medium">
        <color auto="1"/>
      </left>
      <right/>
      <top/>
      <bottom style="thin">
        <color auto="1"/>
      </bottom>
      <diagonal/>
    </border>
    <border>
      <left style="medium">
        <color auto="1"/>
      </left>
      <right/>
      <top style="thin">
        <color auto="1"/>
      </top>
      <bottom/>
      <diagonal/>
    </border>
    <border>
      <left style="hair">
        <color indexed="64"/>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right style="hair">
        <color auto="1"/>
      </right>
      <top style="medium">
        <color auto="1"/>
      </top>
      <bottom/>
      <diagonal/>
    </border>
    <border>
      <left style="hair">
        <color indexed="64"/>
      </left>
      <right style="medium">
        <color indexed="64"/>
      </right>
      <top style="medium">
        <color indexed="64"/>
      </top>
      <bottom/>
      <diagonal/>
    </border>
    <border>
      <left/>
      <right/>
      <top style="hair">
        <color indexed="64"/>
      </top>
      <bottom style="hair">
        <color indexed="64"/>
      </bottom>
      <diagonal/>
    </border>
    <border>
      <left style="hair">
        <color indexed="64"/>
      </left>
      <right style="medium">
        <color auto="1"/>
      </right>
      <top style="hair">
        <color indexed="64"/>
      </top>
      <bottom style="hair">
        <color indexed="64"/>
      </bottom>
      <diagonal/>
    </border>
    <border>
      <left/>
      <right style="medium">
        <color auto="1"/>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auto="1"/>
      </bottom>
      <diagonal/>
    </border>
    <border>
      <left/>
      <right style="hair">
        <color indexed="64"/>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style="hair">
        <color auto="1"/>
      </right>
      <top style="thin">
        <color indexed="64"/>
      </top>
      <bottom/>
      <diagonal/>
    </border>
    <border>
      <left style="hair">
        <color indexed="64"/>
      </left>
      <right/>
      <top/>
      <bottom style="thin">
        <color indexed="64"/>
      </bottom>
      <diagonal/>
    </border>
    <border>
      <left/>
      <right style="hair">
        <color indexed="64"/>
      </right>
      <top style="hair">
        <color indexed="64"/>
      </top>
      <bottom/>
      <diagonal/>
    </border>
    <border>
      <left style="hair">
        <color indexed="64"/>
      </left>
      <right style="hair">
        <color indexed="64"/>
      </right>
      <top/>
      <bottom style="medium">
        <color auto="1"/>
      </bottom>
      <diagonal/>
    </border>
    <border>
      <left style="hair">
        <color indexed="64"/>
      </left>
      <right style="hair">
        <color indexed="64"/>
      </right>
      <top/>
      <bottom style="hair">
        <color indexed="64"/>
      </bottom>
      <diagonal/>
    </border>
    <border>
      <left style="hair">
        <color indexed="64"/>
      </left>
      <right style="medium">
        <color auto="1"/>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0" fontId="3" fillId="0" borderId="0">
      <alignment vertical="center"/>
    </xf>
    <xf numFmtId="0" fontId="7"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547">
    <xf numFmtId="0" fontId="0" fillId="0" borderId="0" xfId="0">
      <alignment vertical="center"/>
    </xf>
    <xf numFmtId="0" fontId="3" fillId="0" borderId="0" xfId="1">
      <alignment vertical="center"/>
    </xf>
    <xf numFmtId="0" fontId="3" fillId="2" borderId="0" xfId="1" applyFill="1">
      <alignment vertical="center"/>
    </xf>
    <xf numFmtId="0" fontId="10" fillId="0" borderId="6" xfId="1" applyFont="1" applyBorder="1" applyAlignment="1"/>
    <xf numFmtId="0" fontId="17" fillId="0" borderId="6" xfId="1" applyFont="1" applyBorder="1">
      <alignment vertical="center"/>
    </xf>
    <xf numFmtId="49" fontId="3" fillId="3" borderId="8" xfId="3" applyNumberFormat="1" applyFont="1" applyFill="1" applyBorder="1">
      <alignment vertical="center"/>
    </xf>
    <xf numFmtId="49" fontId="12" fillId="3" borderId="20" xfId="3" applyNumberFormat="1" applyFont="1" applyFill="1" applyBorder="1" applyAlignment="1">
      <alignment vertical="center" shrinkToFit="1"/>
    </xf>
    <xf numFmtId="49" fontId="12" fillId="3" borderId="20" xfId="3" applyNumberFormat="1" applyFont="1" applyFill="1" applyBorder="1" applyAlignment="1">
      <alignment vertical="top" shrinkToFit="1"/>
    </xf>
    <xf numFmtId="49" fontId="12" fillId="3" borderId="20" xfId="3" applyNumberFormat="1" applyFont="1" applyFill="1" applyBorder="1">
      <alignment vertical="center"/>
    </xf>
    <xf numFmtId="49" fontId="12" fillId="3" borderId="20" xfId="3" applyNumberFormat="1" applyFont="1" applyFill="1" applyBorder="1" applyAlignment="1">
      <alignment vertical="top"/>
    </xf>
    <xf numFmtId="49" fontId="12" fillId="3" borderId="14" xfId="3" applyNumberFormat="1" applyFont="1" applyFill="1" applyBorder="1">
      <alignment vertical="center"/>
    </xf>
    <xf numFmtId="0" fontId="12" fillId="0" borderId="19" xfId="3" applyFont="1" applyBorder="1" applyAlignment="1">
      <alignment vertical="center" textRotation="255" shrinkToFit="1"/>
    </xf>
    <xf numFmtId="0" fontId="3" fillId="0" borderId="19" xfId="1" applyBorder="1">
      <alignment vertical="center"/>
    </xf>
    <xf numFmtId="176" fontId="3" fillId="0" borderId="19" xfId="1" applyNumberFormat="1" applyBorder="1" applyAlignment="1"/>
    <xf numFmtId="176" fontId="8" fillId="0" borderId="19" xfId="1" applyNumberFormat="1" applyFont="1" applyBorder="1" applyAlignment="1"/>
    <xf numFmtId="176" fontId="3" fillId="0" borderId="19" xfId="1" applyNumberFormat="1" applyBorder="1">
      <alignment vertical="center"/>
    </xf>
    <xf numFmtId="0" fontId="18" fillId="0" borderId="19" xfId="3" applyFont="1" applyBorder="1">
      <alignment vertical="center"/>
    </xf>
    <xf numFmtId="0" fontId="15" fillId="0" borderId="19" xfId="3" applyFont="1" applyBorder="1">
      <alignment vertical="center"/>
    </xf>
    <xf numFmtId="49" fontId="3" fillId="3" borderId="0" xfId="1" applyNumberFormat="1" applyFill="1" applyAlignment="1">
      <alignment vertical="center" shrinkToFit="1"/>
    </xf>
    <xf numFmtId="49" fontId="12" fillId="3" borderId="0" xfId="3" applyNumberFormat="1" applyFont="1" applyFill="1" applyAlignment="1">
      <alignment vertical="center" shrinkToFit="1"/>
    </xf>
    <xf numFmtId="49" fontId="12" fillId="3" borderId="14" xfId="3" applyNumberFormat="1" applyFont="1" applyFill="1" applyBorder="1" applyAlignment="1">
      <alignment vertical="center" shrinkToFit="1"/>
    </xf>
    <xf numFmtId="49" fontId="3" fillId="3" borderId="2" xfId="1" applyNumberFormat="1" applyFill="1" applyBorder="1" applyAlignment="1">
      <alignment vertical="center" shrinkToFit="1"/>
    </xf>
    <xf numFmtId="49" fontId="12" fillId="3" borderId="2" xfId="3" applyNumberFormat="1" applyFont="1" applyFill="1" applyBorder="1" applyAlignment="1">
      <alignment vertical="center" shrinkToFit="1"/>
    </xf>
    <xf numFmtId="49" fontId="12" fillId="3" borderId="12" xfId="3" applyNumberFormat="1" applyFont="1" applyFill="1" applyBorder="1" applyAlignment="1">
      <alignment vertical="center" shrinkToFit="1"/>
    </xf>
    <xf numFmtId="49" fontId="3" fillId="3" borderId="4" xfId="1" applyNumberFormat="1" applyFill="1" applyBorder="1" applyAlignment="1">
      <alignment vertical="center" shrinkToFit="1"/>
    </xf>
    <xf numFmtId="49" fontId="12" fillId="3" borderId="4" xfId="3" applyNumberFormat="1" applyFont="1" applyFill="1" applyBorder="1" applyAlignment="1">
      <alignment vertical="center" shrinkToFit="1"/>
    </xf>
    <xf numFmtId="49" fontId="12" fillId="3" borderId="13" xfId="3" applyNumberFormat="1" applyFont="1" applyFill="1" applyBorder="1" applyAlignment="1">
      <alignment vertical="center" shrinkToFit="1"/>
    </xf>
    <xf numFmtId="0" fontId="5" fillId="0" borderId="0" xfId="1" applyFont="1" applyAlignment="1">
      <alignment horizontal="left" vertical="top"/>
    </xf>
    <xf numFmtId="0" fontId="14" fillId="0" borderId="0" xfId="3" applyFont="1" applyAlignment="1">
      <alignment horizontal="right"/>
    </xf>
    <xf numFmtId="0" fontId="8" fillId="0" borderId="0" xfId="1" applyFont="1" applyAlignment="1">
      <alignment horizontal="left" vertical="center"/>
    </xf>
    <xf numFmtId="0" fontId="15" fillId="0" borderId="0" xfId="3" applyFont="1" applyAlignment="1">
      <alignment horizontal="left" vertical="center"/>
    </xf>
    <xf numFmtId="0" fontId="5" fillId="0" borderId="0" xfId="1" applyFont="1" applyAlignment="1">
      <alignment horizontal="right" vertical="center"/>
    </xf>
    <xf numFmtId="0" fontId="18" fillId="0" borderId="0" xfId="3" applyFont="1" applyAlignment="1">
      <alignment vertical="top"/>
    </xf>
    <xf numFmtId="0" fontId="5" fillId="0" borderId="0" xfId="1" applyFont="1" applyAlignment="1" applyProtection="1">
      <alignment horizontal="left" vertical="center"/>
      <protection hidden="1"/>
    </xf>
    <xf numFmtId="0" fontId="3" fillId="2" borderId="0" xfId="1" applyFill="1" applyProtection="1">
      <alignment vertical="center"/>
      <protection hidden="1"/>
    </xf>
    <xf numFmtId="0" fontId="3" fillId="0" borderId="0" xfId="1" applyProtection="1">
      <alignment vertical="center"/>
      <protection hidden="1"/>
    </xf>
    <xf numFmtId="0" fontId="22" fillId="0" borderId="0" xfId="1" applyFont="1" applyAlignment="1" applyProtection="1">
      <alignment vertical="center" wrapText="1"/>
      <protection hidden="1"/>
    </xf>
    <xf numFmtId="0" fontId="8" fillId="0" borderId="0" xfId="1" applyFont="1" applyProtection="1">
      <alignment vertical="center"/>
      <protection hidden="1"/>
    </xf>
    <xf numFmtId="0" fontId="9" fillId="0" borderId="0" xfId="1" applyFont="1" applyAlignment="1" applyProtection="1">
      <alignment horizontal="left"/>
      <protection hidden="1"/>
    </xf>
    <xf numFmtId="0" fontId="5" fillId="0" borderId="0" xfId="1" applyFont="1" applyProtection="1">
      <alignment vertical="center"/>
      <protection hidden="1"/>
    </xf>
    <xf numFmtId="0" fontId="22" fillId="0" borderId="0" xfId="1" applyFont="1" applyProtection="1">
      <alignment vertical="center"/>
      <protection hidden="1"/>
    </xf>
    <xf numFmtId="178" fontId="23" fillId="0" borderId="0" xfId="1" applyNumberFormat="1" applyFont="1" applyAlignment="1" applyProtection="1">
      <alignment horizontal="center" vertical="center"/>
      <protection hidden="1"/>
    </xf>
    <xf numFmtId="0" fontId="23" fillId="0" borderId="0" xfId="1" applyFont="1" applyAlignment="1" applyProtection="1">
      <alignment horizontal="center" vertical="center"/>
      <protection hidden="1"/>
    </xf>
    <xf numFmtId="0" fontId="17" fillId="0" borderId="0" xfId="1" applyFont="1" applyAlignment="1" applyProtection="1">
      <alignment horizontal="center" vertical="center"/>
      <protection hidden="1"/>
    </xf>
    <xf numFmtId="0" fontId="25" fillId="0" borderId="0" xfId="0" applyFont="1">
      <alignment vertical="center"/>
    </xf>
    <xf numFmtId="0" fontId="25" fillId="0" borderId="51" xfId="0" applyFont="1" applyBorder="1">
      <alignment vertical="center"/>
    </xf>
    <xf numFmtId="0" fontId="25" fillId="0" borderId="52" xfId="0" applyFont="1" applyBorder="1">
      <alignment vertical="center"/>
    </xf>
    <xf numFmtId="0" fontId="25" fillId="0" borderId="53" xfId="0" applyFont="1" applyBorder="1">
      <alignment vertical="center"/>
    </xf>
    <xf numFmtId="0" fontId="25" fillId="0" borderId="51" xfId="0" applyFont="1" applyBorder="1" applyAlignment="1">
      <alignment horizontal="center" vertical="center"/>
    </xf>
    <xf numFmtId="0" fontId="25" fillId="0" borderId="0" xfId="0" applyFont="1" applyAlignment="1">
      <alignment horizontal="center" vertical="center"/>
    </xf>
    <xf numFmtId="177" fontId="25" fillId="0" borderId="51" xfId="0" applyNumberFormat="1" applyFont="1" applyBorder="1" applyAlignment="1">
      <alignment horizontal="center" vertical="center"/>
    </xf>
    <xf numFmtId="0" fontId="25" fillId="0" borderId="54" xfId="0" applyFont="1" applyBorder="1">
      <alignment vertical="center"/>
    </xf>
    <xf numFmtId="0" fontId="25" fillId="0" borderId="51" xfId="0" applyFont="1" applyBorder="1" applyAlignment="1">
      <alignment horizontal="left" vertical="center"/>
    </xf>
    <xf numFmtId="49" fontId="3" fillId="3" borderId="0" xfId="3" applyNumberFormat="1" applyFont="1" applyFill="1">
      <alignment vertical="center"/>
    </xf>
    <xf numFmtId="49" fontId="12" fillId="3" borderId="0" xfId="3" applyNumberFormat="1" applyFont="1" applyFill="1" applyAlignment="1">
      <alignment vertical="top" shrinkToFit="1"/>
    </xf>
    <xf numFmtId="49" fontId="12" fillId="3" borderId="0" xfId="3" applyNumberFormat="1" applyFont="1" applyFill="1">
      <alignment vertical="center"/>
    </xf>
    <xf numFmtId="49" fontId="12" fillId="3" borderId="0" xfId="3" applyNumberFormat="1" applyFont="1" applyFill="1" applyAlignment="1">
      <alignment vertical="top"/>
    </xf>
    <xf numFmtId="0" fontId="3" fillId="0" borderId="28" xfId="2" applyFont="1" applyBorder="1" applyProtection="1">
      <alignment vertical="center"/>
      <protection hidden="1"/>
    </xf>
    <xf numFmtId="49" fontId="12" fillId="0" borderId="41" xfId="3" applyNumberFormat="1" applyFont="1" applyBorder="1">
      <alignment vertical="center"/>
    </xf>
    <xf numFmtId="0" fontId="3" fillId="0" borderId="10" xfId="2" applyFont="1" applyBorder="1" applyProtection="1">
      <alignment vertical="center"/>
      <protection hidden="1"/>
    </xf>
    <xf numFmtId="0" fontId="17" fillId="0" borderId="41" xfId="2" applyFont="1" applyBorder="1" applyProtection="1">
      <alignment vertical="center"/>
      <protection hidden="1"/>
    </xf>
    <xf numFmtId="0" fontId="17" fillId="0" borderId="43" xfId="2" applyFont="1" applyBorder="1" applyProtection="1">
      <alignment vertical="center"/>
      <protection hidden="1"/>
    </xf>
    <xf numFmtId="177" fontId="23" fillId="0" borderId="0" xfId="1" applyNumberFormat="1" applyFont="1" applyAlignment="1" applyProtection="1">
      <alignment horizontal="center" vertical="center"/>
      <protection hidden="1"/>
    </xf>
    <xf numFmtId="0" fontId="26" fillId="0" borderId="27" xfId="1" applyFont="1" applyBorder="1" applyProtection="1">
      <alignment vertical="center"/>
      <protection hidden="1"/>
    </xf>
    <xf numFmtId="0" fontId="25" fillId="0" borderId="51" xfId="0" applyFont="1" applyBorder="1" applyAlignment="1">
      <alignment vertical="center" wrapText="1"/>
    </xf>
    <xf numFmtId="49" fontId="3" fillId="0" borderId="2" xfId="2" applyNumberFormat="1" applyFont="1" applyBorder="1" applyAlignment="1">
      <alignment vertical="center" shrinkToFit="1"/>
    </xf>
    <xf numFmtId="49" fontId="3" fillId="0" borderId="12" xfId="2" applyNumberFormat="1" applyFont="1" applyBorder="1" applyAlignment="1">
      <alignment vertical="center" shrinkToFit="1"/>
    </xf>
    <xf numFmtId="49" fontId="3" fillId="0" borderId="2" xfId="2" applyNumberFormat="1" applyFont="1" applyBorder="1" applyAlignment="1">
      <alignment horizontal="center" vertical="center"/>
    </xf>
    <xf numFmtId="0" fontId="3" fillId="0" borderId="1" xfId="2" applyFont="1" applyBorder="1" applyAlignment="1" applyProtection="1">
      <alignment vertical="center" shrinkToFit="1"/>
      <protection hidden="1"/>
    </xf>
    <xf numFmtId="0" fontId="5" fillId="0" borderId="0" xfId="2" applyFont="1" applyAlignment="1" applyProtection="1">
      <alignment horizontal="left" vertical="center" textRotation="1"/>
      <protection hidden="1"/>
    </xf>
    <xf numFmtId="0" fontId="5" fillId="0" borderId="0" xfId="2" applyFont="1" applyAlignment="1" applyProtection="1">
      <alignment horizontal="left" vertical="center" textRotation="255"/>
      <protection hidden="1"/>
    </xf>
    <xf numFmtId="49" fontId="5" fillId="0" borderId="0" xfId="1" applyNumberFormat="1" applyFont="1" applyAlignment="1" applyProtection="1">
      <alignment horizontal="left" vertical="top"/>
      <protection hidden="1"/>
    </xf>
    <xf numFmtId="0" fontId="8" fillId="0" borderId="0" xfId="1" applyFont="1" applyAlignment="1" applyProtection="1">
      <alignment horizontal="left" vertical="center"/>
      <protection hidden="1"/>
    </xf>
    <xf numFmtId="0" fontId="17" fillId="0" borderId="0" xfId="1" applyFont="1" applyProtection="1">
      <alignment vertical="center"/>
      <protection hidden="1"/>
    </xf>
    <xf numFmtId="0" fontId="16" fillId="0" borderId="0" xfId="1" applyFont="1" applyAlignment="1" applyProtection="1">
      <alignment horizontal="right" vertical="center"/>
      <protection hidden="1"/>
    </xf>
    <xf numFmtId="0" fontId="5" fillId="0" borderId="0" xfId="1" applyFont="1" applyAlignment="1" applyProtection="1">
      <alignment horizontal="right" vertical="top"/>
      <protection hidden="1"/>
    </xf>
    <xf numFmtId="0" fontId="19" fillId="0" borderId="0" xfId="1" applyFont="1" applyProtection="1">
      <alignment vertical="center"/>
      <protection hidden="1"/>
    </xf>
    <xf numFmtId="0" fontId="3" fillId="3" borderId="0" xfId="1" applyFill="1" applyAlignment="1">
      <alignment vertical="center" wrapText="1"/>
    </xf>
    <xf numFmtId="49" fontId="12" fillId="3" borderId="2" xfId="3" applyNumberFormat="1" applyFont="1" applyFill="1" applyBorder="1">
      <alignment vertical="center"/>
    </xf>
    <xf numFmtId="49" fontId="12" fillId="3" borderId="4" xfId="3" applyNumberFormat="1" applyFont="1" applyFill="1" applyBorder="1">
      <alignment vertical="center"/>
    </xf>
    <xf numFmtId="0" fontId="3" fillId="4" borderId="0" xfId="1" applyFill="1">
      <alignment vertical="center"/>
    </xf>
    <xf numFmtId="0" fontId="3" fillId="4" borderId="20" xfId="1" applyFill="1" applyBorder="1">
      <alignment vertical="center"/>
    </xf>
    <xf numFmtId="0" fontId="25" fillId="0" borderId="0" xfId="0" applyFont="1" applyAlignment="1">
      <alignment horizontal="right" vertical="center"/>
    </xf>
    <xf numFmtId="49" fontId="12" fillId="3" borderId="18" xfId="3" applyNumberFormat="1" applyFont="1" applyFill="1" applyBorder="1">
      <alignment vertical="center"/>
    </xf>
    <xf numFmtId="49" fontId="12" fillId="3" borderId="13" xfId="3" applyNumberFormat="1" applyFont="1" applyFill="1" applyBorder="1">
      <alignment vertical="center"/>
    </xf>
    <xf numFmtId="0" fontId="25" fillId="0" borderId="64" xfId="0" applyFont="1" applyBorder="1">
      <alignment vertical="center"/>
    </xf>
    <xf numFmtId="14" fontId="25" fillId="0" borderId="51" xfId="0" applyNumberFormat="1" applyFont="1" applyBorder="1" applyAlignment="1">
      <alignment horizontal="center" vertical="center"/>
    </xf>
    <xf numFmtId="0" fontId="10" fillId="0" borderId="6" xfId="1" applyFont="1" applyBorder="1" applyAlignment="1" applyProtection="1">
      <protection hidden="1"/>
    </xf>
    <xf numFmtId="0" fontId="17" fillId="0" borderId="6" xfId="1" applyFont="1" applyBorder="1" applyProtection="1">
      <alignment vertical="center"/>
      <protection hidden="1"/>
    </xf>
    <xf numFmtId="49" fontId="3" fillId="0" borderId="2" xfId="2" applyNumberFormat="1" applyFont="1" applyBorder="1" applyAlignment="1" applyProtection="1">
      <alignment horizontal="center" vertical="center"/>
      <protection hidden="1"/>
    </xf>
    <xf numFmtId="49" fontId="3" fillId="0" borderId="2" xfId="2" applyNumberFormat="1" applyFont="1" applyBorder="1" applyAlignment="1" applyProtection="1">
      <alignment vertical="center" shrinkToFit="1"/>
      <protection hidden="1"/>
    </xf>
    <xf numFmtId="49" fontId="3" fillId="0" borderId="12" xfId="2" applyNumberFormat="1" applyFont="1" applyBorder="1" applyAlignment="1" applyProtection="1">
      <alignment vertical="center" shrinkToFit="1"/>
      <protection hidden="1"/>
    </xf>
    <xf numFmtId="49" fontId="12" fillId="0" borderId="41" xfId="3" applyNumberFormat="1" applyFont="1" applyBorder="1" applyProtection="1">
      <alignment vertical="center"/>
      <protection hidden="1"/>
    </xf>
    <xf numFmtId="49" fontId="3" fillId="0" borderId="8" xfId="3" applyNumberFormat="1" applyFont="1" applyBorder="1" applyProtection="1">
      <alignment vertical="center"/>
      <protection hidden="1"/>
    </xf>
    <xf numFmtId="49" fontId="3" fillId="0" borderId="0" xfId="3" applyNumberFormat="1" applyFont="1" applyProtection="1">
      <alignment vertical="center"/>
      <protection hidden="1"/>
    </xf>
    <xf numFmtId="49" fontId="12" fillId="0" borderId="0" xfId="3" applyNumberFormat="1" applyFont="1" applyAlignment="1" applyProtection="1">
      <alignment vertical="center" shrinkToFit="1"/>
      <protection hidden="1"/>
    </xf>
    <xf numFmtId="49" fontId="12" fillId="0" borderId="0" xfId="3" applyNumberFormat="1" applyFont="1" applyAlignment="1" applyProtection="1">
      <alignment vertical="top" shrinkToFit="1"/>
      <protection hidden="1"/>
    </xf>
    <xf numFmtId="49" fontId="12" fillId="0" borderId="0" xfId="3" applyNumberFormat="1" applyFont="1" applyProtection="1">
      <alignment vertical="center"/>
      <protection hidden="1"/>
    </xf>
    <xf numFmtId="49" fontId="12" fillId="0" borderId="0" xfId="3" applyNumberFormat="1" applyFont="1" applyAlignment="1" applyProtection="1">
      <alignment vertical="top"/>
      <protection hidden="1"/>
    </xf>
    <xf numFmtId="49" fontId="12" fillId="0" borderId="14" xfId="3" applyNumberFormat="1" applyFont="1" applyBorder="1" applyProtection="1">
      <alignment vertical="center"/>
      <protection hidden="1"/>
    </xf>
    <xf numFmtId="49" fontId="12" fillId="0" borderId="20" xfId="3" applyNumberFormat="1" applyFont="1" applyBorder="1" applyAlignment="1" applyProtection="1">
      <alignment vertical="center" shrinkToFit="1"/>
      <protection hidden="1"/>
    </xf>
    <xf numFmtId="49" fontId="12" fillId="0" borderId="20" xfId="3" applyNumberFormat="1" applyFont="1" applyBorder="1" applyAlignment="1" applyProtection="1">
      <alignment vertical="top" shrinkToFit="1"/>
      <protection hidden="1"/>
    </xf>
    <xf numFmtId="49" fontId="12" fillId="0" borderId="20" xfId="3" applyNumberFormat="1" applyFont="1" applyBorder="1" applyProtection="1">
      <alignment vertical="center"/>
      <protection hidden="1"/>
    </xf>
    <xf numFmtId="49" fontId="12" fillId="0" borderId="20" xfId="3" applyNumberFormat="1" applyFont="1" applyBorder="1" applyAlignment="1" applyProtection="1">
      <alignment vertical="top"/>
      <protection hidden="1"/>
    </xf>
    <xf numFmtId="0" fontId="12" fillId="0" borderId="19" xfId="3" applyFont="1" applyBorder="1" applyAlignment="1" applyProtection="1">
      <alignment vertical="center" textRotation="255" shrinkToFit="1"/>
      <protection hidden="1"/>
    </xf>
    <xf numFmtId="0" fontId="3" fillId="0" borderId="19" xfId="1" applyBorder="1" applyProtection="1">
      <alignment vertical="center"/>
      <protection hidden="1"/>
    </xf>
    <xf numFmtId="176" fontId="3" fillId="0" borderId="19" xfId="1" applyNumberFormat="1" applyBorder="1" applyAlignment="1" applyProtection="1">
      <protection hidden="1"/>
    </xf>
    <xf numFmtId="176" fontId="8" fillId="0" borderId="19" xfId="1" applyNumberFormat="1" applyFont="1" applyBorder="1" applyAlignment="1" applyProtection="1">
      <protection hidden="1"/>
    </xf>
    <xf numFmtId="176" fontId="3" fillId="0" borderId="19" xfId="1" applyNumberFormat="1" applyBorder="1" applyProtection="1">
      <alignment vertical="center"/>
      <protection hidden="1"/>
    </xf>
    <xf numFmtId="0" fontId="18" fillId="0" borderId="19" xfId="3" applyFont="1" applyBorder="1" applyProtection="1">
      <alignment vertical="center"/>
      <protection hidden="1"/>
    </xf>
    <xf numFmtId="0" fontId="15" fillId="0" borderId="19" xfId="3" applyFont="1" applyBorder="1" applyProtection="1">
      <alignment vertical="center"/>
      <protection hidden="1"/>
    </xf>
    <xf numFmtId="49" fontId="3" fillId="0" borderId="0" xfId="1" applyNumberFormat="1" applyAlignment="1" applyProtection="1">
      <alignment vertical="center" shrinkToFit="1"/>
      <protection hidden="1"/>
    </xf>
    <xf numFmtId="49" fontId="12" fillId="0" borderId="18" xfId="3" applyNumberFormat="1" applyFont="1" applyBorder="1" applyProtection="1">
      <alignment vertical="center"/>
      <protection hidden="1"/>
    </xf>
    <xf numFmtId="49" fontId="12" fillId="0" borderId="13" xfId="3" applyNumberFormat="1" applyFont="1" applyBorder="1" applyProtection="1">
      <alignment vertical="center"/>
      <protection hidden="1"/>
    </xf>
    <xf numFmtId="49" fontId="3" fillId="0" borderId="2" xfId="1" applyNumberFormat="1" applyBorder="1" applyAlignment="1" applyProtection="1">
      <alignment vertical="center" shrinkToFit="1"/>
      <protection hidden="1"/>
    </xf>
    <xf numFmtId="49" fontId="12" fillId="0" borderId="14" xfId="3" applyNumberFormat="1" applyFont="1" applyBorder="1" applyAlignment="1" applyProtection="1">
      <alignment vertical="center" shrinkToFit="1"/>
      <protection hidden="1"/>
    </xf>
    <xf numFmtId="49" fontId="3" fillId="0" borderId="4" xfId="1" applyNumberFormat="1" applyBorder="1" applyAlignment="1" applyProtection="1">
      <alignment vertical="center" shrinkToFit="1"/>
      <protection hidden="1"/>
    </xf>
    <xf numFmtId="49" fontId="12" fillId="0" borderId="13" xfId="3" applyNumberFormat="1" applyFont="1" applyBorder="1" applyAlignment="1" applyProtection="1">
      <alignment vertical="center" shrinkToFit="1"/>
      <protection hidden="1"/>
    </xf>
    <xf numFmtId="49" fontId="12" fillId="0" borderId="12" xfId="3" applyNumberFormat="1" applyFont="1" applyBorder="1" applyAlignment="1" applyProtection="1">
      <alignment vertical="center" shrinkToFit="1"/>
      <protection hidden="1"/>
    </xf>
    <xf numFmtId="0" fontId="3" fillId="0" borderId="0" xfId="1" applyAlignment="1" applyProtection="1">
      <alignment vertical="center" wrapText="1"/>
      <protection hidden="1"/>
    </xf>
    <xf numFmtId="49" fontId="12" fillId="0" borderId="2" xfId="3" applyNumberFormat="1" applyFont="1" applyBorder="1" applyProtection="1">
      <alignment vertical="center"/>
      <protection hidden="1"/>
    </xf>
    <xf numFmtId="49" fontId="12" fillId="0" borderId="2" xfId="3" applyNumberFormat="1" applyFont="1" applyBorder="1" applyAlignment="1" applyProtection="1">
      <alignment vertical="center" shrinkToFit="1"/>
      <protection hidden="1"/>
    </xf>
    <xf numFmtId="49" fontId="12" fillId="0" borderId="4" xfId="3" applyNumberFormat="1" applyFont="1" applyBorder="1" applyProtection="1">
      <alignment vertical="center"/>
      <protection hidden="1"/>
    </xf>
    <xf numFmtId="49" fontId="12" fillId="0" borderId="4" xfId="3" applyNumberFormat="1" applyFont="1" applyBorder="1" applyAlignment="1" applyProtection="1">
      <alignment vertical="center" shrinkToFit="1"/>
      <protection hidden="1"/>
    </xf>
    <xf numFmtId="0" fontId="3" fillId="0" borderId="20" xfId="1" applyBorder="1" applyProtection="1">
      <alignment vertical="center"/>
      <protection hidden="1"/>
    </xf>
    <xf numFmtId="0" fontId="15" fillId="0" borderId="0" xfId="3" applyFont="1" applyAlignment="1" applyProtection="1">
      <alignment horizontal="left" vertical="center"/>
      <protection hidden="1"/>
    </xf>
    <xf numFmtId="0" fontId="5" fillId="0" borderId="0" xfId="1" applyFont="1" applyAlignment="1" applyProtection="1">
      <alignment horizontal="right" vertical="center"/>
      <protection hidden="1"/>
    </xf>
    <xf numFmtId="0" fontId="5" fillId="0" borderId="0" xfId="1" applyFont="1" applyAlignment="1" applyProtection="1">
      <alignment horizontal="left" vertical="top"/>
      <protection hidden="1"/>
    </xf>
    <xf numFmtId="0" fontId="18" fillId="0" borderId="0" xfId="3" applyFont="1" applyAlignment="1" applyProtection="1">
      <alignment vertical="top"/>
      <protection hidden="1"/>
    </xf>
    <xf numFmtId="0" fontId="14" fillId="0" borderId="0" xfId="3" applyFont="1" applyAlignment="1" applyProtection="1">
      <alignment horizontal="right"/>
      <protection hidden="1"/>
    </xf>
    <xf numFmtId="0" fontId="3" fillId="4" borderId="44" xfId="1" applyFill="1" applyBorder="1" applyAlignment="1" applyProtection="1">
      <alignment horizontal="left" vertical="top" shrinkToFit="1"/>
      <protection locked="0"/>
    </xf>
    <xf numFmtId="0" fontId="3" fillId="4" borderId="0" xfId="1" applyFill="1" applyAlignment="1" applyProtection="1">
      <alignment horizontal="left" vertical="top" shrinkToFit="1"/>
      <protection locked="0"/>
    </xf>
    <xf numFmtId="0" fontId="3" fillId="4" borderId="14" xfId="1" applyFill="1" applyBorder="1" applyAlignment="1" applyProtection="1">
      <alignment horizontal="left" vertical="top" shrinkToFit="1"/>
      <protection locked="0"/>
    </xf>
    <xf numFmtId="0" fontId="3" fillId="4" borderId="49" xfId="1" applyFill="1" applyBorder="1" applyAlignment="1" applyProtection="1">
      <alignment horizontal="left" vertical="top" shrinkToFit="1"/>
      <protection locked="0"/>
    </xf>
    <xf numFmtId="0" fontId="3" fillId="4" borderId="6" xfId="1" applyFill="1" applyBorder="1" applyAlignment="1" applyProtection="1">
      <alignment horizontal="left" vertical="top" shrinkToFit="1"/>
      <protection locked="0"/>
    </xf>
    <xf numFmtId="0" fontId="3" fillId="4" borderId="17" xfId="1" applyFill="1" applyBorder="1" applyAlignment="1" applyProtection="1">
      <alignment horizontal="left" vertical="top" shrinkToFit="1"/>
      <protection locked="0"/>
    </xf>
    <xf numFmtId="0" fontId="3" fillId="5" borderId="7" xfId="1" applyFill="1" applyBorder="1" applyAlignment="1" applyProtection="1">
      <alignment horizontal="center" vertical="center" textRotation="255"/>
      <protection hidden="1"/>
    </xf>
    <xf numFmtId="0" fontId="3" fillId="5" borderId="8" xfId="2" applyFont="1" applyFill="1" applyBorder="1" applyAlignment="1" applyProtection="1">
      <alignment horizontal="center" vertical="center" textRotation="255"/>
      <protection hidden="1"/>
    </xf>
    <xf numFmtId="0" fontId="3" fillId="5" borderId="9" xfId="2" applyFont="1" applyFill="1" applyBorder="1" applyAlignment="1" applyProtection="1">
      <alignment horizontal="center" vertical="center" textRotation="255"/>
      <protection hidden="1"/>
    </xf>
    <xf numFmtId="0" fontId="3" fillId="5" borderId="0" xfId="2" applyFont="1" applyFill="1" applyAlignment="1" applyProtection="1">
      <alignment horizontal="center" vertical="center" textRotation="255"/>
      <protection hidden="1"/>
    </xf>
    <xf numFmtId="0" fontId="3" fillId="5" borderId="16" xfId="2" applyFont="1" applyFill="1" applyBorder="1" applyAlignment="1" applyProtection="1">
      <alignment horizontal="center" vertical="center" textRotation="255"/>
      <protection hidden="1"/>
    </xf>
    <xf numFmtId="0" fontId="3" fillId="5" borderId="6" xfId="2" applyFont="1" applyFill="1" applyBorder="1" applyAlignment="1" applyProtection="1">
      <alignment horizontal="center" vertical="center" textRotation="255"/>
      <protection hidden="1"/>
    </xf>
    <xf numFmtId="0" fontId="3" fillId="5" borderId="36" xfId="1" applyFill="1" applyBorder="1" applyAlignment="1" applyProtection="1">
      <alignment horizontal="center" vertical="center" wrapText="1"/>
      <protection hidden="1"/>
    </xf>
    <xf numFmtId="0" fontId="3" fillId="5" borderId="37" xfId="1" applyFill="1" applyBorder="1" applyAlignment="1" applyProtection="1">
      <alignment horizontal="center" vertical="center"/>
      <protection hidden="1"/>
    </xf>
    <xf numFmtId="0" fontId="3" fillId="5" borderId="38" xfId="1" applyFill="1" applyBorder="1" applyAlignment="1" applyProtection="1">
      <alignment horizontal="center" vertical="center"/>
      <protection hidden="1"/>
    </xf>
    <xf numFmtId="0" fontId="3" fillId="5" borderId="28" xfId="1" applyFill="1" applyBorder="1" applyAlignment="1" applyProtection="1">
      <alignment horizontal="center" vertical="center"/>
      <protection hidden="1"/>
    </xf>
    <xf numFmtId="0" fontId="3" fillId="5" borderId="41" xfId="1" applyFill="1" applyBorder="1" applyAlignment="1" applyProtection="1">
      <alignment horizontal="center" vertical="center"/>
      <protection hidden="1"/>
    </xf>
    <xf numFmtId="0" fontId="3" fillId="5" borderId="10" xfId="1" applyFill="1" applyBorder="1" applyAlignment="1" applyProtection="1">
      <alignment horizontal="center" vertical="center"/>
      <protection hidden="1"/>
    </xf>
    <xf numFmtId="0" fontId="11" fillId="5" borderId="35" xfId="1" applyFont="1" applyFill="1" applyBorder="1" applyAlignment="1" applyProtection="1">
      <alignment horizontal="center" vertical="center"/>
      <protection hidden="1"/>
    </xf>
    <xf numFmtId="49" fontId="3" fillId="0" borderId="39" xfId="1" applyNumberFormat="1" applyBorder="1" applyAlignment="1" applyProtection="1">
      <alignment horizontal="left" vertical="center" shrinkToFit="1"/>
      <protection locked="0"/>
    </xf>
    <xf numFmtId="49" fontId="3" fillId="0" borderId="29" xfId="2" applyNumberFormat="1" applyFont="1" applyBorder="1" applyAlignment="1" applyProtection="1">
      <alignment horizontal="left" vertical="center" shrinkToFit="1"/>
      <protection locked="0"/>
    </xf>
    <xf numFmtId="49" fontId="3" fillId="0" borderId="40" xfId="2" applyNumberFormat="1" applyFont="1" applyBorder="1" applyAlignment="1" applyProtection="1">
      <alignment horizontal="left" vertical="center" shrinkToFit="1"/>
      <protection locked="0"/>
    </xf>
    <xf numFmtId="0" fontId="3" fillId="5" borderId="11" xfId="1" applyFill="1" applyBorder="1" applyAlignment="1" applyProtection="1">
      <alignment horizontal="center" vertical="center"/>
      <protection hidden="1"/>
    </xf>
    <xf numFmtId="49" fontId="3" fillId="0" borderId="11" xfId="1" applyNumberFormat="1" applyBorder="1" applyAlignment="1" applyProtection="1">
      <alignment horizontal="left" vertical="center" shrinkToFit="1"/>
      <protection locked="0"/>
    </xf>
    <xf numFmtId="49" fontId="3" fillId="0" borderId="11" xfId="2" applyNumberFormat="1" applyFont="1" applyBorder="1" applyAlignment="1" applyProtection="1">
      <alignment horizontal="left" vertical="center" shrinkToFit="1"/>
      <protection locked="0"/>
    </xf>
    <xf numFmtId="49" fontId="3" fillId="0" borderId="42" xfId="2" applyNumberFormat="1" applyFont="1" applyBorder="1" applyAlignment="1" applyProtection="1">
      <alignment horizontal="left" vertical="center" shrinkToFit="1"/>
      <protection locked="0"/>
    </xf>
    <xf numFmtId="0" fontId="3" fillId="5" borderId="11" xfId="2" applyFont="1" applyFill="1" applyBorder="1" applyAlignment="1" applyProtection="1">
      <alignment horizontal="center" vertical="center"/>
      <protection hidden="1"/>
    </xf>
    <xf numFmtId="0" fontId="3" fillId="5" borderId="15" xfId="2" applyFont="1" applyFill="1" applyBorder="1" applyAlignment="1" applyProtection="1">
      <alignment horizontal="center" vertical="center"/>
      <protection hidden="1"/>
    </xf>
    <xf numFmtId="49" fontId="3" fillId="0" borderId="2" xfId="2" applyNumberFormat="1" applyFont="1" applyBorder="1" applyAlignment="1" applyProtection="1">
      <alignment horizontal="center" vertical="center" shrinkToFit="1"/>
      <protection locked="0"/>
    </xf>
    <xf numFmtId="0" fontId="3" fillId="0" borderId="22" xfId="1" applyBorder="1" applyAlignment="1" applyProtection="1">
      <alignment horizontal="left" vertical="center"/>
      <protection hidden="1"/>
    </xf>
    <xf numFmtId="0" fontId="3" fillId="0" borderId="30" xfId="1" applyBorder="1" applyAlignment="1" applyProtection="1">
      <alignment horizontal="left" vertical="center"/>
      <protection hidden="1"/>
    </xf>
    <xf numFmtId="180" fontId="3" fillId="0" borderId="8" xfId="3" applyNumberFormat="1" applyFont="1" applyBorder="1" applyAlignment="1" applyProtection="1">
      <alignment horizontal="right" vertical="center" shrinkToFit="1"/>
      <protection locked="0"/>
    </xf>
    <xf numFmtId="180" fontId="3" fillId="0" borderId="0" xfId="3" applyNumberFormat="1" applyFont="1" applyAlignment="1" applyProtection="1">
      <alignment horizontal="right" vertical="center" shrinkToFit="1"/>
      <protection locked="0"/>
    </xf>
    <xf numFmtId="49" fontId="3" fillId="0" borderId="41" xfId="3" applyNumberFormat="1" applyFont="1" applyBorder="1" applyAlignment="1" applyProtection="1">
      <alignment horizontal="left" vertical="center" shrinkToFit="1"/>
      <protection locked="0"/>
    </xf>
    <xf numFmtId="49" fontId="3" fillId="0" borderId="43" xfId="3" applyNumberFormat="1" applyFont="1" applyBorder="1" applyAlignment="1" applyProtection="1">
      <alignment horizontal="left" vertical="center" shrinkToFit="1"/>
      <protection locked="0"/>
    </xf>
    <xf numFmtId="49" fontId="13" fillId="0" borderId="22" xfId="1" applyNumberFormat="1" applyFont="1" applyBorder="1" applyAlignment="1" applyProtection="1">
      <alignment horizontal="center" vertical="center" shrinkToFit="1"/>
      <protection locked="0"/>
    </xf>
    <xf numFmtId="49" fontId="13" fillId="0" borderId="30" xfId="1" applyNumberFormat="1" applyFont="1" applyBorder="1" applyAlignment="1" applyProtection="1">
      <alignment horizontal="center" vertical="center" shrinkToFit="1"/>
      <protection locked="0"/>
    </xf>
    <xf numFmtId="49" fontId="13" fillId="0" borderId="4" xfId="1" applyNumberFormat="1" applyFont="1" applyBorder="1" applyAlignment="1" applyProtection="1">
      <alignment horizontal="center" vertical="center" shrinkToFit="1"/>
      <protection locked="0"/>
    </xf>
    <xf numFmtId="49" fontId="13" fillId="0" borderId="13" xfId="1" applyNumberFormat="1" applyFont="1" applyBorder="1" applyAlignment="1" applyProtection="1">
      <alignment horizontal="center" vertical="center" shrinkToFit="1"/>
      <protection locked="0"/>
    </xf>
    <xf numFmtId="0" fontId="17" fillId="4" borderId="0" xfId="2" applyFont="1" applyFill="1" applyAlignment="1">
      <alignment horizontal="center" vertical="center"/>
    </xf>
    <xf numFmtId="0" fontId="17" fillId="4" borderId="20" xfId="2" applyFont="1" applyFill="1" applyBorder="1" applyAlignment="1">
      <alignment horizontal="center" vertical="center"/>
    </xf>
    <xf numFmtId="49" fontId="12" fillId="4" borderId="0" xfId="3" applyNumberFormat="1" applyFont="1" applyFill="1" applyAlignment="1">
      <alignment horizontal="center" vertical="center"/>
    </xf>
    <xf numFmtId="49" fontId="12" fillId="4" borderId="20" xfId="3" applyNumberFormat="1" applyFont="1" applyFill="1" applyBorder="1" applyAlignment="1">
      <alignment horizontal="center" vertical="center"/>
    </xf>
    <xf numFmtId="49" fontId="3" fillId="0" borderId="60" xfId="2" applyNumberFormat="1" applyFont="1" applyBorder="1" applyAlignment="1" applyProtection="1">
      <alignment horizontal="left" vertical="center" shrinkToFit="1"/>
      <protection locked="0"/>
    </xf>
    <xf numFmtId="49" fontId="3" fillId="0" borderId="61" xfId="2" applyNumberFormat="1" applyFont="1" applyBorder="1" applyAlignment="1" applyProtection="1">
      <alignment horizontal="left" vertical="center" shrinkToFit="1"/>
      <protection locked="0"/>
    </xf>
    <xf numFmtId="0" fontId="3" fillId="5" borderId="28" xfId="2" applyFont="1" applyFill="1" applyBorder="1" applyAlignment="1" applyProtection="1">
      <alignment horizontal="left" vertical="center" wrapText="1"/>
      <protection hidden="1"/>
    </xf>
    <xf numFmtId="0" fontId="3" fillId="5" borderId="41" xfId="2" applyFont="1" applyFill="1" applyBorder="1" applyAlignment="1" applyProtection="1">
      <alignment horizontal="left" vertical="center" wrapText="1"/>
      <protection hidden="1"/>
    </xf>
    <xf numFmtId="0" fontId="3" fillId="5" borderId="10" xfId="2" applyFont="1" applyFill="1" applyBorder="1" applyAlignment="1" applyProtection="1">
      <alignment horizontal="left" vertical="center" wrapText="1"/>
      <protection hidden="1"/>
    </xf>
    <xf numFmtId="0" fontId="3" fillId="5" borderId="46" xfId="2" applyFont="1" applyFill="1" applyBorder="1" applyAlignment="1" applyProtection="1">
      <alignment horizontal="left" vertical="center" wrapText="1"/>
      <protection hidden="1"/>
    </xf>
    <xf numFmtId="0" fontId="3" fillId="5" borderId="47" xfId="2" applyFont="1" applyFill="1" applyBorder="1" applyAlignment="1" applyProtection="1">
      <alignment horizontal="left" vertical="center" wrapText="1"/>
      <protection hidden="1"/>
    </xf>
    <xf numFmtId="0" fontId="3" fillId="5" borderId="48" xfId="2" applyFont="1" applyFill="1" applyBorder="1" applyAlignment="1" applyProtection="1">
      <alignment horizontal="left" vertical="center" wrapText="1"/>
      <protection hidden="1"/>
    </xf>
    <xf numFmtId="49" fontId="12" fillId="3" borderId="8" xfId="3" applyNumberFormat="1" applyFont="1" applyFill="1" applyBorder="1" applyAlignment="1">
      <alignment horizontal="left" vertical="center"/>
    </xf>
    <xf numFmtId="49" fontId="12" fillId="3" borderId="4" xfId="3" applyNumberFormat="1" applyFont="1" applyFill="1" applyBorder="1" applyAlignment="1">
      <alignment horizontal="left" vertical="center"/>
    </xf>
    <xf numFmtId="49" fontId="12" fillId="3" borderId="2" xfId="3" applyNumberFormat="1" applyFont="1" applyFill="1" applyBorder="1" applyAlignment="1">
      <alignment horizontal="left" vertical="center"/>
    </xf>
    <xf numFmtId="0" fontId="3" fillId="5" borderId="44" xfId="1" applyFill="1" applyBorder="1" applyAlignment="1" applyProtection="1">
      <alignment horizontal="center" vertical="center"/>
      <protection hidden="1"/>
    </xf>
    <xf numFmtId="0" fontId="3" fillId="5" borderId="0" xfId="1" applyFill="1" applyAlignment="1" applyProtection="1">
      <alignment horizontal="center" vertical="center"/>
      <protection hidden="1"/>
    </xf>
    <xf numFmtId="0" fontId="3" fillId="5" borderId="45" xfId="1" applyFill="1" applyBorder="1" applyAlignment="1" applyProtection="1">
      <alignment horizontal="center" vertical="center"/>
      <protection hidden="1"/>
    </xf>
    <xf numFmtId="0" fontId="3" fillId="5" borderId="49" xfId="1" applyFill="1" applyBorder="1" applyAlignment="1" applyProtection="1">
      <alignment horizontal="center" vertical="center"/>
      <protection hidden="1"/>
    </xf>
    <xf numFmtId="0" fontId="3" fillId="5" borderId="6" xfId="1" applyFill="1" applyBorder="1" applyAlignment="1" applyProtection="1">
      <alignment horizontal="center" vertical="center"/>
      <protection hidden="1"/>
    </xf>
    <xf numFmtId="0" fontId="3" fillId="5" borderId="50" xfId="1" applyFill="1" applyBorder="1" applyAlignment="1" applyProtection="1">
      <alignment horizontal="center" vertical="center"/>
      <protection hidden="1"/>
    </xf>
    <xf numFmtId="49" fontId="17" fillId="0" borderId="0" xfId="3" applyNumberFormat="1" applyFont="1" applyAlignment="1" applyProtection="1">
      <alignment horizontal="left" vertical="center" shrinkToFit="1"/>
      <protection locked="0"/>
    </xf>
    <xf numFmtId="49" fontId="17" fillId="0" borderId="14" xfId="3" applyNumberFormat="1" applyFont="1" applyBorder="1" applyAlignment="1" applyProtection="1">
      <alignment horizontal="left" vertical="center" shrinkToFit="1"/>
      <protection locked="0"/>
    </xf>
    <xf numFmtId="49" fontId="17" fillId="0" borderId="6" xfId="3" applyNumberFormat="1" applyFont="1" applyBorder="1" applyAlignment="1" applyProtection="1">
      <alignment horizontal="left" vertical="center" shrinkToFit="1"/>
      <protection locked="0"/>
    </xf>
    <xf numFmtId="49" fontId="17" fillId="0" borderId="17" xfId="3" applyNumberFormat="1" applyFont="1" applyBorder="1" applyAlignment="1" applyProtection="1">
      <alignment horizontal="left" vertical="center" shrinkToFit="1"/>
      <protection locked="0"/>
    </xf>
    <xf numFmtId="0" fontId="3" fillId="5" borderId="55" xfId="1" applyFill="1" applyBorder="1" applyAlignment="1">
      <alignment horizontal="center" vertical="center" wrapText="1"/>
    </xf>
    <xf numFmtId="0" fontId="3" fillId="5" borderId="22" xfId="1" applyFill="1" applyBorder="1" applyAlignment="1">
      <alignment horizontal="center" vertical="center" wrapText="1"/>
    </xf>
    <xf numFmtId="0" fontId="3" fillId="5" borderId="3" xfId="1" applyFill="1" applyBorder="1" applyAlignment="1">
      <alignment horizontal="center" vertical="center" wrapText="1"/>
    </xf>
    <xf numFmtId="0" fontId="3" fillId="5" borderId="4" xfId="1" applyFill="1" applyBorder="1" applyAlignment="1">
      <alignment horizontal="center" vertical="center" wrapText="1"/>
    </xf>
    <xf numFmtId="0" fontId="3" fillId="5" borderId="1" xfId="1" applyFill="1" applyBorder="1" applyAlignment="1">
      <alignment horizontal="center" vertical="center" wrapText="1"/>
    </xf>
    <xf numFmtId="0" fontId="3" fillId="5" borderId="2" xfId="1" applyFill="1" applyBorder="1" applyAlignment="1">
      <alignment horizontal="center" vertical="center" wrapText="1"/>
    </xf>
    <xf numFmtId="0" fontId="3" fillId="5" borderId="57" xfId="1" applyFill="1" applyBorder="1" applyAlignment="1">
      <alignment horizontal="center" vertical="center" wrapText="1"/>
    </xf>
    <xf numFmtId="0" fontId="3" fillId="5" borderId="20" xfId="1" applyFill="1" applyBorder="1" applyAlignment="1">
      <alignment horizontal="center" vertical="center" wrapText="1"/>
    </xf>
    <xf numFmtId="49" fontId="12" fillId="3" borderId="2" xfId="3" applyNumberFormat="1" applyFont="1" applyFill="1" applyBorder="1" applyAlignment="1">
      <alignment horizontal="center" vertical="center"/>
    </xf>
    <xf numFmtId="49" fontId="12" fillId="3" borderId="4" xfId="3" applyNumberFormat="1" applyFont="1" applyFill="1" applyBorder="1" applyAlignment="1">
      <alignment horizontal="center" vertical="center"/>
    </xf>
    <xf numFmtId="181" fontId="12" fillId="3" borderId="2" xfId="3" applyNumberFormat="1" applyFont="1" applyFill="1" applyBorder="1" applyAlignment="1" applyProtection="1">
      <alignment horizontal="right" vertical="center"/>
      <protection locked="0"/>
    </xf>
    <xf numFmtId="181" fontId="12" fillId="3" borderId="4" xfId="3" applyNumberFormat="1" applyFont="1" applyFill="1" applyBorder="1" applyAlignment="1" applyProtection="1">
      <alignment horizontal="right" vertical="center"/>
      <protection locked="0"/>
    </xf>
    <xf numFmtId="0" fontId="8" fillId="5" borderId="55" xfId="1" applyFont="1" applyFill="1" applyBorder="1" applyAlignment="1">
      <alignment horizontal="distributed" vertical="center"/>
    </xf>
    <xf numFmtId="0" fontId="8" fillId="5" borderId="22" xfId="1" applyFont="1" applyFill="1" applyBorder="1" applyAlignment="1">
      <alignment horizontal="distributed" vertical="center"/>
    </xf>
    <xf numFmtId="0" fontId="8" fillId="5" borderId="3" xfId="1" applyFont="1" applyFill="1" applyBorder="1" applyAlignment="1">
      <alignment horizontal="distributed" vertical="center"/>
    </xf>
    <xf numFmtId="0" fontId="8" fillId="5" borderId="4" xfId="1" applyFont="1" applyFill="1" applyBorder="1" applyAlignment="1">
      <alignment horizontal="distributed" vertical="center"/>
    </xf>
    <xf numFmtId="0" fontId="17" fillId="5" borderId="22" xfId="2" applyFont="1" applyFill="1" applyBorder="1" applyAlignment="1">
      <alignment horizontal="center" vertical="center"/>
    </xf>
    <xf numFmtId="0" fontId="17" fillId="5" borderId="4" xfId="2" applyFont="1" applyFill="1" applyBorder="1" applyAlignment="1">
      <alignment horizontal="center" vertical="center"/>
    </xf>
    <xf numFmtId="0" fontId="3" fillId="5" borderId="44" xfId="1" applyFill="1" applyBorder="1" applyAlignment="1">
      <alignment horizontal="distributed" vertical="center"/>
    </xf>
    <xf numFmtId="0" fontId="3" fillId="5" borderId="0" xfId="1" applyFill="1" applyAlignment="1">
      <alignment horizontal="distributed" vertical="center"/>
    </xf>
    <xf numFmtId="0" fontId="3" fillId="5" borderId="57" xfId="1" applyFill="1" applyBorder="1" applyAlignment="1">
      <alignment horizontal="distributed" vertical="center"/>
    </xf>
    <xf numFmtId="0" fontId="3" fillId="5" borderId="20" xfId="1" applyFill="1" applyBorder="1" applyAlignment="1">
      <alignment horizontal="distributed" vertical="center"/>
    </xf>
    <xf numFmtId="177" fontId="3" fillId="0" borderId="2" xfId="2" applyNumberFormat="1" applyFont="1" applyBorder="1" applyAlignment="1" applyProtection="1">
      <alignment horizontal="center" vertical="center" shrinkToFit="1"/>
      <protection locked="0"/>
    </xf>
    <xf numFmtId="177" fontId="3" fillId="0" borderId="6" xfId="2" applyNumberFormat="1" applyFont="1" applyBorder="1" applyAlignment="1" applyProtection="1">
      <alignment horizontal="center" vertical="center" shrinkToFit="1"/>
      <protection locked="0"/>
    </xf>
    <xf numFmtId="0" fontId="17" fillId="5" borderId="0" xfId="2" applyFont="1" applyFill="1" applyAlignment="1">
      <alignment horizontal="center" vertical="center"/>
    </xf>
    <xf numFmtId="0" fontId="3" fillId="5" borderId="1" xfId="1" applyFill="1" applyBorder="1" applyAlignment="1" applyProtection="1">
      <alignment horizontal="center" vertical="center"/>
      <protection hidden="1"/>
    </xf>
    <xf numFmtId="0" fontId="3" fillId="5" borderId="2" xfId="1" applyFill="1" applyBorder="1" applyAlignment="1" applyProtection="1">
      <alignment horizontal="center" vertical="center"/>
      <protection hidden="1"/>
    </xf>
    <xf numFmtId="0" fontId="12" fillId="4" borderId="0" xfId="3" applyFont="1" applyFill="1" applyAlignment="1">
      <alignment horizontal="center" vertical="center"/>
    </xf>
    <xf numFmtId="0" fontId="12" fillId="4" borderId="20" xfId="3" applyFont="1" applyFill="1" applyBorder="1" applyAlignment="1">
      <alignment horizontal="center" vertical="center"/>
    </xf>
    <xf numFmtId="0" fontId="21" fillId="0" borderId="0" xfId="1" applyFont="1" applyAlignment="1" applyProtection="1">
      <alignment horizontal="left"/>
      <protection hidden="1"/>
    </xf>
    <xf numFmtId="0" fontId="27" fillId="0" borderId="22" xfId="1" applyFont="1" applyBorder="1" applyAlignment="1" applyProtection="1">
      <alignment horizontal="center" vertical="center"/>
      <protection hidden="1"/>
    </xf>
    <xf numFmtId="0" fontId="27" fillId="0" borderId="0" xfId="1" applyFont="1" applyAlignment="1" applyProtection="1">
      <alignment horizontal="center" vertical="center"/>
      <protection hidden="1"/>
    </xf>
    <xf numFmtId="0" fontId="3" fillId="0" borderId="11" xfId="2" applyFont="1" applyBorder="1" applyAlignment="1" applyProtection="1">
      <alignment horizontal="left" vertical="center" shrinkToFit="1"/>
      <protection locked="0"/>
    </xf>
    <xf numFmtId="0" fontId="3" fillId="0" borderId="42" xfId="2" applyFont="1" applyBorder="1" applyAlignment="1" applyProtection="1">
      <alignment horizontal="left" vertical="center" shrinkToFit="1"/>
      <protection locked="0"/>
    </xf>
    <xf numFmtId="0" fontId="3" fillId="0" borderId="60" xfId="2" applyFont="1" applyBorder="1" applyAlignment="1" applyProtection="1">
      <alignment horizontal="left" vertical="center" shrinkToFit="1"/>
      <protection locked="0"/>
    </xf>
    <xf numFmtId="0" fontId="3" fillId="0" borderId="61" xfId="2" applyFont="1" applyBorder="1" applyAlignment="1" applyProtection="1">
      <alignment horizontal="left" vertical="center" shrinkToFit="1"/>
      <protection locked="0"/>
    </xf>
    <xf numFmtId="0" fontId="3" fillId="5" borderId="11" xfId="1" applyFill="1" applyBorder="1" applyAlignment="1" applyProtection="1">
      <alignment horizontal="center" vertical="center" wrapText="1"/>
      <protection hidden="1"/>
    </xf>
    <xf numFmtId="49" fontId="3" fillId="0" borderId="28" xfId="1" applyNumberFormat="1" applyBorder="1" applyAlignment="1" applyProtection="1">
      <alignment horizontal="left" vertical="center" shrinkToFit="1"/>
      <protection locked="0"/>
    </xf>
    <xf numFmtId="49" fontId="3" fillId="0" borderId="41" xfId="1" applyNumberFormat="1" applyBorder="1" applyAlignment="1" applyProtection="1">
      <alignment horizontal="left" vertical="center" shrinkToFit="1"/>
      <protection locked="0"/>
    </xf>
    <xf numFmtId="0" fontId="3" fillId="5" borderId="28" xfId="2" applyFont="1" applyFill="1" applyBorder="1" applyAlignment="1" applyProtection="1">
      <alignment horizontal="center" vertical="center"/>
      <protection hidden="1"/>
    </xf>
    <xf numFmtId="0" fontId="3" fillId="5" borderId="41" xfId="2" applyFont="1" applyFill="1" applyBorder="1" applyAlignment="1" applyProtection="1">
      <alignment horizontal="center" vertical="center"/>
      <protection hidden="1"/>
    </xf>
    <xf numFmtId="0" fontId="3" fillId="5" borderId="10" xfId="2" applyFont="1" applyFill="1" applyBorder="1" applyAlignment="1" applyProtection="1">
      <alignment horizontal="center" vertical="center"/>
      <protection hidden="1"/>
    </xf>
    <xf numFmtId="49" fontId="3" fillId="0" borderId="41" xfId="2" applyNumberFormat="1" applyFont="1" applyBorder="1" applyAlignment="1" applyProtection="1">
      <alignment horizontal="left" vertical="center" shrinkToFit="1"/>
      <protection locked="0"/>
    </xf>
    <xf numFmtId="49" fontId="3" fillId="0" borderId="43" xfId="2" applyNumberFormat="1" applyFont="1" applyBorder="1" applyAlignment="1" applyProtection="1">
      <alignment horizontal="left" vertical="center" shrinkToFit="1"/>
      <protection locked="0"/>
    </xf>
    <xf numFmtId="0" fontId="17" fillId="0" borderId="21" xfId="1" applyFont="1" applyBorder="1" applyAlignment="1" applyProtection="1">
      <alignment horizontal="center" vertical="center"/>
      <protection hidden="1"/>
    </xf>
    <xf numFmtId="0" fontId="17" fillId="0" borderId="22" xfId="1" applyFont="1" applyBorder="1" applyAlignment="1" applyProtection="1">
      <alignment horizontal="center" vertical="center"/>
      <protection hidden="1"/>
    </xf>
    <xf numFmtId="0" fontId="17" fillId="0" borderId="23" xfId="1" applyFont="1" applyBorder="1" applyAlignment="1" applyProtection="1">
      <alignment horizontal="center" vertical="center"/>
      <protection hidden="1"/>
    </xf>
    <xf numFmtId="0" fontId="17" fillId="0" borderId="26" xfId="1" applyFont="1" applyBorder="1" applyAlignment="1" applyProtection="1">
      <alignment horizontal="center" vertical="center"/>
      <protection hidden="1"/>
    </xf>
    <xf numFmtId="0" fontId="17" fillId="0" borderId="0" xfId="1" applyFont="1" applyAlignment="1" applyProtection="1">
      <alignment horizontal="center" vertical="center"/>
      <protection hidden="1"/>
    </xf>
    <xf numFmtId="0" fontId="17" fillId="0" borderId="27" xfId="1" applyFont="1" applyBorder="1" applyAlignment="1" applyProtection="1">
      <alignment horizontal="center" vertical="center"/>
      <protection hidden="1"/>
    </xf>
    <xf numFmtId="0" fontId="17" fillId="0" borderId="24" xfId="1" applyFont="1" applyBorder="1" applyAlignment="1" applyProtection="1">
      <alignment horizontal="center" vertical="center"/>
      <protection hidden="1"/>
    </xf>
    <xf numFmtId="0" fontId="17" fillId="0" borderId="20" xfId="1" applyFont="1" applyBorder="1" applyAlignment="1" applyProtection="1">
      <alignment horizontal="center" vertical="center"/>
      <protection hidden="1"/>
    </xf>
    <xf numFmtId="0" fontId="17" fillId="0" borderId="25" xfId="1" applyFont="1" applyBorder="1" applyAlignment="1" applyProtection="1">
      <alignment horizontal="center" vertical="center"/>
      <protection hidden="1"/>
    </xf>
    <xf numFmtId="0" fontId="24" fillId="0" borderId="0" xfId="1" applyFont="1" applyAlignment="1" applyProtection="1">
      <alignment horizontal="center"/>
      <protection hidden="1"/>
    </xf>
    <xf numFmtId="0" fontId="27" fillId="0" borderId="22" xfId="1" applyFont="1" applyBorder="1" applyAlignment="1" applyProtection="1">
      <alignment horizontal="center" vertical="center" shrinkToFit="1"/>
      <protection locked="0"/>
    </xf>
    <xf numFmtId="0" fontId="27" fillId="0" borderId="0" xfId="1" applyFont="1" applyAlignment="1" applyProtection="1">
      <alignment horizontal="center" vertical="center" shrinkToFit="1"/>
      <protection locked="0"/>
    </xf>
    <xf numFmtId="0" fontId="27" fillId="0" borderId="20" xfId="1" applyFont="1" applyBorder="1" applyAlignment="1" applyProtection="1">
      <alignment horizontal="center" vertical="center" shrinkToFit="1"/>
      <protection locked="0"/>
    </xf>
    <xf numFmtId="0" fontId="5" fillId="0" borderId="0" xfId="1" applyFont="1" applyAlignment="1" applyProtection="1">
      <alignment horizontal="center" vertical="center"/>
      <protection hidden="1"/>
    </xf>
    <xf numFmtId="0" fontId="26" fillId="0" borderId="51" xfId="1" applyFont="1" applyBorder="1" applyAlignment="1" applyProtection="1">
      <alignment horizontal="center" vertical="center" wrapText="1"/>
      <protection hidden="1"/>
    </xf>
    <xf numFmtId="0" fontId="27" fillId="0" borderId="22" xfId="1" applyFont="1" applyBorder="1" applyAlignment="1" applyProtection="1">
      <alignment horizontal="right" vertical="center" shrinkToFit="1"/>
      <protection hidden="1"/>
    </xf>
    <xf numFmtId="0" fontId="27" fillId="0" borderId="0" xfId="1" applyFont="1" applyAlignment="1" applyProtection="1">
      <alignment horizontal="right" vertical="center" shrinkToFit="1"/>
      <protection hidden="1"/>
    </xf>
    <xf numFmtId="0" fontId="27" fillId="0" borderId="20" xfId="1" applyFont="1" applyBorder="1" applyAlignment="1" applyProtection="1">
      <alignment horizontal="right" vertical="center" shrinkToFit="1"/>
      <protection hidden="1"/>
    </xf>
    <xf numFmtId="49" fontId="27" fillId="0" borderId="22" xfId="1" applyNumberFormat="1" applyFont="1" applyBorder="1" applyAlignment="1" applyProtection="1">
      <alignment horizontal="center" vertical="center" shrinkToFit="1"/>
      <protection locked="0"/>
    </xf>
    <xf numFmtId="49" fontId="27" fillId="0" borderId="0" xfId="1" applyNumberFormat="1" applyFont="1" applyAlignment="1" applyProtection="1">
      <alignment horizontal="center" vertical="center" shrinkToFit="1"/>
      <protection locked="0"/>
    </xf>
    <xf numFmtId="49" fontId="27" fillId="0" borderId="20" xfId="1" applyNumberFormat="1" applyFont="1" applyBorder="1" applyAlignment="1" applyProtection="1">
      <alignment horizontal="center" vertical="center" shrinkToFit="1"/>
      <protection locked="0"/>
    </xf>
    <xf numFmtId="0" fontId="27" fillId="0" borderId="22" xfId="1" applyFont="1" applyBorder="1" applyAlignment="1" applyProtection="1">
      <alignment horizontal="left" vertical="center"/>
      <protection hidden="1"/>
    </xf>
    <xf numFmtId="0" fontId="27" fillId="0" borderId="23" xfId="1" applyFont="1" applyBorder="1" applyAlignment="1" applyProtection="1">
      <alignment horizontal="left" vertical="center"/>
      <protection hidden="1"/>
    </xf>
    <xf numFmtId="0" fontId="27" fillId="0" borderId="0" xfId="1" applyFont="1" applyAlignment="1" applyProtection="1">
      <alignment horizontal="left" vertical="center"/>
      <protection hidden="1"/>
    </xf>
    <xf numFmtId="0" fontId="27" fillId="0" borderId="27" xfId="1" applyFont="1" applyBorder="1" applyAlignment="1" applyProtection="1">
      <alignment horizontal="left" vertical="center"/>
      <protection hidden="1"/>
    </xf>
    <xf numFmtId="0" fontId="27" fillId="0" borderId="20" xfId="1" applyFont="1" applyBorder="1" applyAlignment="1" applyProtection="1">
      <alignment horizontal="left" vertical="center"/>
      <protection hidden="1"/>
    </xf>
    <xf numFmtId="0" fontId="27" fillId="0" borderId="25" xfId="1" applyFont="1" applyBorder="1" applyAlignment="1" applyProtection="1">
      <alignment horizontal="left" vertical="center"/>
      <protection hidden="1"/>
    </xf>
    <xf numFmtId="0" fontId="26" fillId="0" borderId="51" xfId="1" applyFont="1" applyBorder="1" applyAlignment="1" applyProtection="1">
      <alignment horizontal="center" vertical="center"/>
      <protection hidden="1"/>
    </xf>
    <xf numFmtId="177" fontId="27" fillId="0" borderId="21" xfId="1" applyNumberFormat="1" applyFont="1" applyBorder="1" applyAlignment="1" applyProtection="1">
      <alignment horizontal="center" vertical="center" shrinkToFit="1"/>
      <protection locked="0"/>
    </xf>
    <xf numFmtId="177" fontId="27" fillId="0" borderId="22" xfId="1" applyNumberFormat="1" applyFont="1" applyBorder="1" applyAlignment="1" applyProtection="1">
      <alignment horizontal="center" vertical="center" shrinkToFit="1"/>
      <protection locked="0"/>
    </xf>
    <xf numFmtId="177" fontId="27" fillId="0" borderId="23" xfId="1" applyNumberFormat="1" applyFont="1" applyBorder="1" applyAlignment="1" applyProtection="1">
      <alignment horizontal="center" vertical="center" shrinkToFit="1"/>
      <protection locked="0"/>
    </xf>
    <xf numFmtId="177" fontId="27" fillId="0" borderId="26" xfId="1" applyNumberFormat="1" applyFont="1" applyBorder="1" applyAlignment="1" applyProtection="1">
      <alignment horizontal="center" vertical="center" shrinkToFit="1"/>
      <protection locked="0"/>
    </xf>
    <xf numFmtId="177" fontId="27" fillId="0" borderId="0" xfId="1" applyNumberFormat="1" applyFont="1" applyAlignment="1" applyProtection="1">
      <alignment horizontal="center" vertical="center" shrinkToFit="1"/>
      <protection locked="0"/>
    </xf>
    <xf numFmtId="177" fontId="27" fillId="0" borderId="27" xfId="1" applyNumberFormat="1" applyFont="1" applyBorder="1" applyAlignment="1" applyProtection="1">
      <alignment horizontal="center" vertical="center" shrinkToFit="1"/>
      <protection locked="0"/>
    </xf>
    <xf numFmtId="177" fontId="27" fillId="0" borderId="24" xfId="1" applyNumberFormat="1" applyFont="1" applyBorder="1" applyAlignment="1" applyProtection="1">
      <alignment horizontal="center" vertical="center" shrinkToFit="1"/>
      <protection locked="0"/>
    </xf>
    <xf numFmtId="177" fontId="27" fillId="0" borderId="20" xfId="1" applyNumberFormat="1" applyFont="1" applyBorder="1" applyAlignment="1" applyProtection="1">
      <alignment horizontal="center" vertical="center" shrinkToFit="1"/>
      <protection locked="0"/>
    </xf>
    <xf numFmtId="177" fontId="27" fillId="0" borderId="25" xfId="1" applyNumberFormat="1" applyFont="1" applyBorder="1" applyAlignment="1" applyProtection="1">
      <alignment horizontal="center" vertical="center" shrinkToFit="1"/>
      <protection locked="0"/>
    </xf>
    <xf numFmtId="49" fontId="12" fillId="4" borderId="0" xfId="3" applyNumberFormat="1" applyFont="1" applyFill="1" applyAlignment="1" applyProtection="1">
      <alignment horizontal="center" vertical="center" shrinkToFit="1"/>
      <protection locked="0"/>
    </xf>
    <xf numFmtId="49" fontId="12" fillId="4" borderId="20" xfId="3" applyNumberFormat="1" applyFont="1" applyFill="1" applyBorder="1" applyAlignment="1" applyProtection="1">
      <alignment horizontal="center" vertical="center" shrinkToFit="1"/>
      <protection locked="0"/>
    </xf>
    <xf numFmtId="0" fontId="12" fillId="3" borderId="2" xfId="3" applyFont="1" applyFill="1" applyBorder="1" applyAlignment="1">
      <alignment horizontal="center" vertical="center"/>
    </xf>
    <xf numFmtId="0" fontId="12" fillId="3" borderId="4" xfId="3" applyFont="1" applyFill="1" applyBorder="1" applyAlignment="1">
      <alignment horizontal="center" vertical="center"/>
    </xf>
    <xf numFmtId="0" fontId="3" fillId="5" borderId="22" xfId="1" applyFill="1" applyBorder="1" applyAlignment="1">
      <alignment horizontal="center" vertical="center"/>
    </xf>
    <xf numFmtId="0" fontId="3" fillId="5" borderId="4" xfId="1" applyFill="1" applyBorder="1" applyAlignment="1">
      <alignment horizontal="center" vertical="center"/>
    </xf>
    <xf numFmtId="0" fontId="3" fillId="5" borderId="2" xfId="1" applyFill="1" applyBorder="1" applyAlignment="1">
      <alignment horizontal="center" vertical="center"/>
    </xf>
    <xf numFmtId="0" fontId="17" fillId="5" borderId="20" xfId="2" applyFont="1" applyFill="1" applyBorder="1" applyAlignment="1">
      <alignment horizontal="center" vertical="center"/>
    </xf>
    <xf numFmtId="49" fontId="13" fillId="0" borderId="0" xfId="1" applyNumberFormat="1" applyFont="1" applyAlignment="1" applyProtection="1">
      <alignment horizontal="center" vertical="center" shrinkToFit="1"/>
      <protection locked="0"/>
    </xf>
    <xf numFmtId="49" fontId="13" fillId="0" borderId="14" xfId="1" applyNumberFormat="1" applyFont="1" applyBorder="1" applyAlignment="1" applyProtection="1">
      <alignment horizontal="center" vertical="center" shrinkToFit="1"/>
      <protection locked="0"/>
    </xf>
    <xf numFmtId="49" fontId="13" fillId="0" borderId="20" xfId="1" applyNumberFormat="1" applyFont="1" applyBorder="1" applyAlignment="1" applyProtection="1">
      <alignment horizontal="center" vertical="center" shrinkToFit="1"/>
      <protection locked="0"/>
    </xf>
    <xf numFmtId="49" fontId="13" fillId="0" borderId="31" xfId="1" applyNumberFormat="1" applyFont="1" applyBorder="1" applyAlignment="1" applyProtection="1">
      <alignment horizontal="center" vertical="center" shrinkToFit="1"/>
      <protection locked="0"/>
    </xf>
    <xf numFmtId="0" fontId="3" fillId="5" borderId="20" xfId="1" applyFill="1" applyBorder="1" applyAlignment="1">
      <alignment horizontal="center" vertical="center"/>
    </xf>
    <xf numFmtId="49" fontId="12" fillId="4" borderId="2" xfId="3" applyNumberFormat="1" applyFont="1" applyFill="1" applyBorder="1" applyAlignment="1">
      <alignment horizontal="center" vertical="center"/>
    </xf>
    <xf numFmtId="49" fontId="12" fillId="3" borderId="20" xfId="3" applyNumberFormat="1" applyFont="1" applyFill="1" applyBorder="1" applyAlignment="1">
      <alignment horizontal="left" vertical="center"/>
    </xf>
    <xf numFmtId="49" fontId="3" fillId="3" borderId="12" xfId="3" applyNumberFormat="1" applyFont="1" applyFill="1" applyBorder="1" applyAlignment="1">
      <alignment horizontal="center" vertical="center"/>
    </xf>
    <xf numFmtId="49" fontId="3" fillId="3" borderId="14" xfId="3" applyNumberFormat="1" applyFont="1" applyFill="1" applyBorder="1" applyAlignment="1">
      <alignment horizontal="center" vertical="center"/>
    </xf>
    <xf numFmtId="0" fontId="3" fillId="5" borderId="34" xfId="2" applyFont="1" applyFill="1" applyBorder="1" applyAlignment="1">
      <alignment horizontal="center" vertical="center" textRotation="255"/>
    </xf>
    <xf numFmtId="0" fontId="3" fillId="5" borderId="56" xfId="2" applyFont="1" applyFill="1" applyBorder="1" applyAlignment="1">
      <alignment horizontal="center" vertical="center" textRotation="255"/>
    </xf>
    <xf numFmtId="0" fontId="3" fillId="5" borderId="9" xfId="2" applyFont="1" applyFill="1" applyBorder="1" applyAlignment="1">
      <alignment horizontal="center" vertical="center" textRotation="255"/>
    </xf>
    <xf numFmtId="0" fontId="3" fillId="5" borderId="45" xfId="2" applyFont="1" applyFill="1" applyBorder="1" applyAlignment="1">
      <alignment horizontal="center" vertical="center" textRotation="255"/>
    </xf>
    <xf numFmtId="0" fontId="3" fillId="5" borderId="16" xfId="2" applyFont="1" applyFill="1" applyBorder="1" applyAlignment="1">
      <alignment horizontal="center" vertical="center" textRotation="255"/>
    </xf>
    <xf numFmtId="0" fontId="3" fillId="5" borderId="50" xfId="2" applyFont="1" applyFill="1" applyBorder="1" applyAlignment="1">
      <alignment horizontal="center" vertical="center" textRotation="255"/>
    </xf>
    <xf numFmtId="0" fontId="11" fillId="0" borderId="8" xfId="1" applyFont="1" applyBorder="1" applyAlignment="1">
      <alignment vertical="center" shrinkToFit="1"/>
    </xf>
    <xf numFmtId="0" fontId="11" fillId="0" borderId="8" xfId="2" applyFont="1" applyBorder="1" applyAlignment="1">
      <alignment vertical="center" shrinkToFit="1"/>
    </xf>
    <xf numFmtId="0" fontId="11" fillId="0" borderId="6" xfId="2" applyFont="1" applyBorder="1" applyAlignment="1">
      <alignment vertical="center" shrinkToFit="1"/>
    </xf>
    <xf numFmtId="0" fontId="3" fillId="5" borderId="7" xfId="1" applyFill="1" applyBorder="1" applyAlignment="1">
      <alignment horizontal="center" vertical="center" textRotation="255" shrinkToFit="1"/>
    </xf>
    <xf numFmtId="0" fontId="3" fillId="5" borderId="39" xfId="1" applyFill="1" applyBorder="1" applyAlignment="1">
      <alignment horizontal="center" vertical="center" textRotation="255" shrinkToFit="1"/>
    </xf>
    <xf numFmtId="0" fontId="3" fillId="5" borderId="9" xfId="1" applyFill="1" applyBorder="1" applyAlignment="1">
      <alignment horizontal="center" vertical="center" textRotation="255" shrinkToFit="1"/>
    </xf>
    <xf numFmtId="0" fontId="3" fillId="5" borderId="45" xfId="1" applyFill="1" applyBorder="1" applyAlignment="1">
      <alignment horizontal="center" vertical="center" textRotation="255" shrinkToFit="1"/>
    </xf>
    <xf numFmtId="0" fontId="3" fillId="5" borderId="16" xfId="1" applyFill="1" applyBorder="1" applyAlignment="1">
      <alignment horizontal="center" vertical="center" textRotation="255" shrinkToFit="1"/>
    </xf>
    <xf numFmtId="0" fontId="3" fillId="5" borderId="50" xfId="1" applyFill="1" applyBorder="1" applyAlignment="1">
      <alignment horizontal="center" vertical="center" textRotation="255" shrinkToFit="1"/>
    </xf>
    <xf numFmtId="0" fontId="3" fillId="5" borderId="8" xfId="1" applyFill="1" applyBorder="1" applyAlignment="1">
      <alignment horizontal="distributed" vertical="center"/>
    </xf>
    <xf numFmtId="0" fontId="17" fillId="5" borderId="8" xfId="2" applyFont="1" applyFill="1" applyBorder="1" applyAlignment="1">
      <alignment horizontal="center" vertical="center"/>
    </xf>
    <xf numFmtId="49" fontId="3" fillId="3" borderId="8" xfId="3" applyNumberFormat="1" applyFont="1" applyFill="1" applyBorder="1" applyAlignment="1">
      <alignment horizontal="left" vertical="center"/>
    </xf>
    <xf numFmtId="49" fontId="3" fillId="3" borderId="0" xfId="3" applyNumberFormat="1" applyFont="1" applyFill="1" applyAlignment="1">
      <alignment horizontal="left" vertical="center"/>
    </xf>
    <xf numFmtId="49" fontId="3" fillId="0" borderId="18" xfId="3" applyNumberFormat="1" applyFont="1" applyBorder="1" applyAlignment="1">
      <alignment horizontal="center" vertical="center"/>
    </xf>
    <xf numFmtId="49" fontId="3" fillId="0" borderId="14" xfId="3" applyNumberFormat="1" applyFont="1" applyBorder="1" applyAlignment="1">
      <alignment horizontal="center" vertical="center"/>
    </xf>
    <xf numFmtId="0" fontId="3" fillId="5" borderId="28" xfId="1" applyFill="1" applyBorder="1" applyAlignment="1">
      <alignment horizontal="distributed" vertical="center"/>
    </xf>
    <xf numFmtId="0" fontId="3" fillId="5" borderId="41" xfId="1" applyFill="1" applyBorder="1" applyAlignment="1">
      <alignment horizontal="distributed" vertical="center"/>
    </xf>
    <xf numFmtId="0" fontId="17" fillId="5" borderId="41" xfId="2" applyFont="1" applyFill="1" applyBorder="1" applyAlignment="1">
      <alignment horizontal="center" vertical="center"/>
    </xf>
    <xf numFmtId="49" fontId="12" fillId="3" borderId="0" xfId="3" applyNumberFormat="1" applyFont="1" applyFill="1" applyAlignment="1">
      <alignment horizontal="left" vertical="center" shrinkToFit="1"/>
    </xf>
    <xf numFmtId="49" fontId="12" fillId="3" borderId="20" xfId="3" applyNumberFormat="1" applyFont="1" applyFill="1" applyBorder="1" applyAlignment="1">
      <alignment horizontal="left" vertical="center" shrinkToFit="1"/>
    </xf>
    <xf numFmtId="49" fontId="12" fillId="3" borderId="0" xfId="3" applyNumberFormat="1" applyFont="1" applyFill="1" applyAlignment="1">
      <alignment horizontal="left" vertical="center"/>
    </xf>
    <xf numFmtId="49" fontId="3" fillId="5" borderId="8" xfId="3" applyNumberFormat="1" applyFont="1" applyFill="1" applyBorder="1" applyAlignment="1">
      <alignment horizontal="left" vertical="center"/>
    </xf>
    <xf numFmtId="49" fontId="3" fillId="5" borderId="0" xfId="3" applyNumberFormat="1" applyFont="1" applyFill="1" applyAlignment="1">
      <alignment horizontal="left" vertical="center"/>
    </xf>
    <xf numFmtId="49" fontId="3" fillId="5" borderId="0" xfId="3" applyNumberFormat="1" applyFont="1" applyFill="1" applyAlignment="1">
      <alignment vertical="center" shrinkToFit="1"/>
    </xf>
    <xf numFmtId="49" fontId="3" fillId="5" borderId="20" xfId="3" applyNumberFormat="1" applyFont="1" applyFill="1" applyBorder="1" applyAlignment="1">
      <alignment vertical="center" shrinkToFit="1"/>
    </xf>
    <xf numFmtId="49" fontId="3" fillId="5" borderId="1" xfId="3" applyNumberFormat="1" applyFont="1" applyFill="1" applyBorder="1" applyAlignment="1">
      <alignment horizontal="center" vertical="center" wrapText="1" shrinkToFit="1"/>
    </xf>
    <xf numFmtId="49" fontId="3" fillId="5" borderId="2" xfId="3" applyNumberFormat="1" applyFont="1" applyFill="1" applyBorder="1" applyAlignment="1">
      <alignment horizontal="center" vertical="center" wrapText="1" shrinkToFit="1"/>
    </xf>
    <xf numFmtId="49" fontId="3" fillId="5" borderId="49" xfId="3" applyNumberFormat="1" applyFont="1" applyFill="1" applyBorder="1" applyAlignment="1">
      <alignment horizontal="center" vertical="center" wrapText="1" shrinkToFit="1"/>
    </xf>
    <xf numFmtId="49" fontId="3" fillId="5" borderId="6" xfId="3" applyNumberFormat="1" applyFont="1" applyFill="1" applyBorder="1" applyAlignment="1">
      <alignment horizontal="center" vertical="center" wrapText="1" shrinkToFit="1"/>
    </xf>
    <xf numFmtId="177" fontId="3" fillId="0" borderId="0" xfId="3" applyNumberFormat="1" applyFont="1" applyAlignment="1" applyProtection="1">
      <alignment horizontal="center" vertical="center" shrinkToFit="1"/>
      <protection locked="0"/>
    </xf>
    <xf numFmtId="177" fontId="3" fillId="0" borderId="20" xfId="3" applyNumberFormat="1" applyFont="1" applyBorder="1" applyAlignment="1" applyProtection="1">
      <alignment horizontal="center" vertical="center" shrinkToFit="1"/>
      <protection locked="0"/>
    </xf>
    <xf numFmtId="0" fontId="3" fillId="5" borderId="33" xfId="2" applyFont="1" applyFill="1" applyBorder="1" applyAlignment="1">
      <alignment horizontal="center" vertical="center" textRotation="255"/>
    </xf>
    <xf numFmtId="0" fontId="3" fillId="5" borderId="32" xfId="2" applyFont="1" applyFill="1" applyBorder="1" applyAlignment="1">
      <alignment horizontal="center" vertical="center" textRotation="255"/>
    </xf>
    <xf numFmtId="179" fontId="13" fillId="0" borderId="22" xfId="1" applyNumberFormat="1" applyFont="1" applyBorder="1" applyAlignment="1" applyProtection="1">
      <alignment horizontal="center" vertical="center" shrinkToFit="1"/>
      <protection locked="0"/>
    </xf>
    <xf numFmtId="179" fontId="13" fillId="0" borderId="4" xfId="1" applyNumberFormat="1" applyFont="1" applyBorder="1" applyAlignment="1" applyProtection="1">
      <alignment horizontal="center" vertical="center" shrinkToFit="1"/>
      <protection locked="0"/>
    </xf>
    <xf numFmtId="49" fontId="12" fillId="0" borderId="22" xfId="3" applyNumberFormat="1" applyFont="1" applyBorder="1" applyAlignment="1">
      <alignment horizontal="center" vertical="center"/>
    </xf>
    <xf numFmtId="49" fontId="12" fillId="0" borderId="56" xfId="3" applyNumberFormat="1" applyFont="1" applyBorder="1" applyAlignment="1">
      <alignment horizontal="center" vertical="center"/>
    </xf>
    <xf numFmtId="49" fontId="12" fillId="0" borderId="4" xfId="3" applyNumberFormat="1" applyFont="1" applyBorder="1" applyAlignment="1">
      <alignment horizontal="center" vertical="center"/>
    </xf>
    <xf numFmtId="49" fontId="12" fillId="0" borderId="5" xfId="3" applyNumberFormat="1" applyFont="1" applyBorder="1" applyAlignment="1">
      <alignment horizontal="center" vertical="center"/>
    </xf>
    <xf numFmtId="0" fontId="12" fillId="5" borderId="7" xfId="3" applyFont="1" applyFill="1" applyBorder="1" applyAlignment="1">
      <alignment horizontal="center" vertical="center" textRotation="255"/>
    </xf>
    <xf numFmtId="0" fontId="12" fillId="5" borderId="39" xfId="3" applyFont="1" applyFill="1" applyBorder="1" applyAlignment="1">
      <alignment horizontal="center" vertical="center" textRotation="255"/>
    </xf>
    <xf numFmtId="0" fontId="12" fillId="5" borderId="9" xfId="3" applyFont="1" applyFill="1" applyBorder="1" applyAlignment="1">
      <alignment horizontal="center" vertical="center" textRotation="255"/>
    </xf>
    <xf numFmtId="0" fontId="12" fillId="5" borderId="45" xfId="3" applyFont="1" applyFill="1" applyBorder="1" applyAlignment="1">
      <alignment horizontal="center" vertical="center" textRotation="255"/>
    </xf>
    <xf numFmtId="0" fontId="12" fillId="5" borderId="33" xfId="3" applyFont="1" applyFill="1" applyBorder="1" applyAlignment="1">
      <alignment horizontal="center" vertical="center" textRotation="255"/>
    </xf>
    <xf numFmtId="0" fontId="12" fillId="5" borderId="32" xfId="3" applyFont="1" applyFill="1" applyBorder="1" applyAlignment="1">
      <alignment horizontal="center" vertical="center" textRotation="255"/>
    </xf>
    <xf numFmtId="180" fontId="3" fillId="0" borderId="22" xfId="1" applyNumberFormat="1" applyBorder="1" applyAlignment="1" applyProtection="1">
      <alignment horizontal="center" vertical="center"/>
      <protection locked="0"/>
    </xf>
    <xf numFmtId="180" fontId="3" fillId="0" borderId="4" xfId="1" applyNumberFormat="1" applyBorder="1" applyAlignment="1" applyProtection="1">
      <alignment horizontal="center" vertical="center"/>
      <protection locked="0"/>
    </xf>
    <xf numFmtId="49" fontId="3" fillId="5" borderId="1" xfId="3" applyNumberFormat="1" applyFont="1" applyFill="1" applyBorder="1" applyAlignment="1">
      <alignment vertical="center" shrinkToFit="1"/>
    </xf>
    <xf numFmtId="49" fontId="3" fillId="5" borderId="2" xfId="3" applyNumberFormat="1" applyFont="1" applyFill="1" applyBorder="1" applyAlignment="1">
      <alignment vertical="center" shrinkToFit="1"/>
    </xf>
    <xf numFmtId="49" fontId="3" fillId="5" borderId="49" xfId="3" applyNumberFormat="1" applyFont="1" applyFill="1" applyBorder="1" applyAlignment="1">
      <alignment vertical="center" shrinkToFit="1"/>
    </xf>
    <xf numFmtId="49" fontId="3" fillId="5" borderId="6" xfId="3" applyNumberFormat="1" applyFont="1" applyFill="1" applyBorder="1" applyAlignment="1">
      <alignment vertical="center" shrinkToFit="1"/>
    </xf>
    <xf numFmtId="49" fontId="3" fillId="0" borderId="15" xfId="1" applyNumberFormat="1" applyBorder="1" applyAlignment="1" applyProtection="1">
      <alignment horizontal="center" vertical="center" shrinkToFit="1"/>
      <protection locked="0"/>
    </xf>
    <xf numFmtId="49" fontId="3" fillId="0" borderId="59" xfId="1" applyNumberFormat="1" applyBorder="1" applyAlignment="1" applyProtection="1">
      <alignment horizontal="center" vertical="center" shrinkToFit="1"/>
      <protection locked="0"/>
    </xf>
    <xf numFmtId="0" fontId="3" fillId="5" borderId="15" xfId="1" applyFill="1" applyBorder="1" applyAlignment="1" applyProtection="1">
      <alignment horizontal="center" vertical="center"/>
      <protection hidden="1"/>
    </xf>
    <xf numFmtId="0" fontId="3" fillId="5" borderId="59" xfId="1" applyFill="1" applyBorder="1" applyAlignment="1" applyProtection="1">
      <alignment horizontal="center" vertical="center"/>
      <protection hidden="1"/>
    </xf>
    <xf numFmtId="49" fontId="3" fillId="0" borderId="2" xfId="1" applyNumberFormat="1" applyBorder="1" applyAlignment="1" applyProtection="1">
      <alignment horizontal="center" vertical="center" shrinkToFit="1"/>
      <protection locked="0"/>
    </xf>
    <xf numFmtId="49" fontId="3" fillId="0" borderId="58" xfId="1" applyNumberFormat="1" applyBorder="1" applyAlignment="1" applyProtection="1">
      <alignment horizontal="center" vertical="center" shrinkToFit="1"/>
      <protection locked="0"/>
    </xf>
    <xf numFmtId="49" fontId="3" fillId="0" borderId="6" xfId="1" applyNumberFormat="1" applyBorder="1" applyAlignment="1" applyProtection="1">
      <alignment horizontal="center" vertical="center" shrinkToFit="1"/>
      <protection locked="0"/>
    </xf>
    <xf numFmtId="49" fontId="3" fillId="0" borderId="50" xfId="1" applyNumberFormat="1" applyBorder="1" applyAlignment="1" applyProtection="1">
      <alignment horizontal="center" vertical="center" shrinkToFit="1"/>
      <protection locked="0"/>
    </xf>
    <xf numFmtId="49" fontId="3" fillId="3" borderId="8" xfId="3" applyNumberFormat="1" applyFont="1" applyFill="1" applyBorder="1" applyAlignment="1">
      <alignment horizontal="center" vertical="center"/>
    </xf>
    <xf numFmtId="49" fontId="3" fillId="3" borderId="0" xfId="3" applyNumberFormat="1" applyFont="1" applyFill="1" applyAlignment="1">
      <alignment horizontal="center" vertical="center"/>
    </xf>
    <xf numFmtId="49" fontId="3" fillId="3" borderId="39" xfId="3" applyNumberFormat="1" applyFont="1" applyFill="1" applyBorder="1" applyAlignment="1">
      <alignment horizontal="center" vertical="center"/>
    </xf>
    <xf numFmtId="49" fontId="3" fillId="3" borderId="4" xfId="3" applyNumberFormat="1" applyFont="1" applyFill="1" applyBorder="1" applyAlignment="1">
      <alignment horizontal="center" vertical="center"/>
    </xf>
    <xf numFmtId="49" fontId="3" fillId="3" borderId="5" xfId="3" applyNumberFormat="1" applyFont="1" applyFill="1" applyBorder="1" applyAlignment="1">
      <alignment horizontal="center" vertical="center"/>
    </xf>
    <xf numFmtId="0" fontId="3" fillId="5" borderId="1" xfId="1" applyFill="1" applyBorder="1" applyAlignment="1">
      <alignment horizontal="distributed" vertical="center"/>
    </xf>
    <xf numFmtId="0" fontId="3" fillId="5" borderId="2" xfId="1" applyFill="1" applyBorder="1" applyAlignment="1">
      <alignment horizontal="distributed" vertical="center"/>
    </xf>
    <xf numFmtId="0" fontId="3" fillId="5" borderId="49" xfId="1" applyFill="1" applyBorder="1" applyAlignment="1">
      <alignment horizontal="distributed" vertical="center"/>
    </xf>
    <xf numFmtId="0" fontId="3" fillId="5" borderId="6" xfId="1" applyFill="1" applyBorder="1" applyAlignment="1">
      <alignment horizontal="distributed"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0" xfId="0" applyFont="1" applyBorder="1" applyAlignment="1">
      <alignment horizontal="center" vertical="center"/>
    </xf>
    <xf numFmtId="0" fontId="25" fillId="0" borderId="25" xfId="0" applyFont="1" applyBorder="1" applyAlignment="1">
      <alignment horizontal="center" vertical="center"/>
    </xf>
    <xf numFmtId="0" fontId="25" fillId="0" borderId="51" xfId="0" applyFont="1" applyBorder="1" applyAlignment="1">
      <alignment horizontal="center" vertical="center" wrapText="1"/>
    </xf>
    <xf numFmtId="0" fontId="25" fillId="0" borderId="51" xfId="0" applyFont="1" applyBorder="1" applyAlignment="1">
      <alignment horizontal="center" vertical="center"/>
    </xf>
    <xf numFmtId="0" fontId="25" fillId="0" borderId="52" xfId="0" applyFont="1" applyBorder="1" applyAlignment="1">
      <alignment horizontal="center" vertical="center"/>
    </xf>
    <xf numFmtId="0" fontId="25" fillId="0" borderId="54" xfId="0" applyFont="1" applyBorder="1" applyAlignment="1">
      <alignment horizontal="center" vertical="center"/>
    </xf>
    <xf numFmtId="0" fontId="25" fillId="0" borderId="53" xfId="0" applyFont="1" applyBorder="1" applyAlignment="1">
      <alignment horizontal="center" vertical="center"/>
    </xf>
    <xf numFmtId="0" fontId="25" fillId="0" borderId="62" xfId="0" applyFont="1" applyBorder="1" applyAlignment="1">
      <alignment horizontal="center" vertical="center"/>
    </xf>
    <xf numFmtId="0" fontId="25" fillId="0" borderId="63" xfId="0" applyFont="1" applyBorder="1" applyAlignment="1">
      <alignment horizontal="center" vertical="center"/>
    </xf>
    <xf numFmtId="0" fontId="25" fillId="0" borderId="64" xfId="0" applyFont="1" applyBorder="1" applyAlignment="1">
      <alignment horizontal="center" vertical="center"/>
    </xf>
    <xf numFmtId="0" fontId="25" fillId="0" borderId="54" xfId="0" applyFont="1" applyBorder="1" applyAlignment="1">
      <alignment horizontal="center" vertical="center" wrapText="1"/>
    </xf>
    <xf numFmtId="0" fontId="25" fillId="0" borderId="53" xfId="0" applyFont="1" applyBorder="1" applyAlignment="1">
      <alignment horizontal="center" vertical="center" wrapText="1"/>
    </xf>
    <xf numFmtId="0" fontId="3" fillId="4" borderId="44" xfId="1" applyFill="1" applyBorder="1" applyAlignment="1" applyProtection="1">
      <alignment horizontal="left" vertical="top" shrinkToFit="1"/>
      <protection hidden="1"/>
    </xf>
    <xf numFmtId="0" fontId="3" fillId="4" borderId="0" xfId="1" applyFill="1" applyAlignment="1" applyProtection="1">
      <alignment horizontal="left" vertical="top" shrinkToFit="1"/>
      <protection hidden="1"/>
    </xf>
    <xf numFmtId="0" fontId="3" fillId="4" borderId="14" xfId="1" applyFill="1" applyBorder="1" applyAlignment="1" applyProtection="1">
      <alignment horizontal="left" vertical="top" shrinkToFit="1"/>
      <protection hidden="1"/>
    </xf>
    <xf numFmtId="0" fontId="3" fillId="4" borderId="49" xfId="1" applyFill="1" applyBorder="1" applyAlignment="1" applyProtection="1">
      <alignment horizontal="left" vertical="top" shrinkToFit="1"/>
      <protection hidden="1"/>
    </xf>
    <xf numFmtId="0" fontId="3" fillId="4" borderId="6" xfId="1" applyFill="1" applyBorder="1" applyAlignment="1" applyProtection="1">
      <alignment horizontal="left" vertical="top" shrinkToFit="1"/>
      <protection hidden="1"/>
    </xf>
    <xf numFmtId="0" fontId="3" fillId="4" borderId="17" xfId="1" applyFill="1" applyBorder="1" applyAlignment="1" applyProtection="1">
      <alignment horizontal="left" vertical="top" shrinkToFit="1"/>
      <protection hidden="1"/>
    </xf>
    <xf numFmtId="0" fontId="12" fillId="0" borderId="0" xfId="3" applyFont="1" applyAlignment="1" applyProtection="1">
      <alignment horizontal="center" vertical="center"/>
      <protection hidden="1"/>
    </xf>
    <xf numFmtId="0" fontId="12" fillId="0" borderId="20" xfId="3" applyFont="1" applyBorder="1" applyAlignment="1" applyProtection="1">
      <alignment horizontal="center" vertical="center"/>
      <protection hidden="1"/>
    </xf>
    <xf numFmtId="49" fontId="12" fillId="0" borderId="0" xfId="3" applyNumberFormat="1" applyFont="1" applyAlignment="1" applyProtection="1">
      <alignment horizontal="center" vertical="center"/>
      <protection hidden="1"/>
    </xf>
    <xf numFmtId="49" fontId="12" fillId="0" borderId="20" xfId="3" applyNumberFormat="1" applyFont="1" applyBorder="1" applyAlignment="1" applyProtection="1">
      <alignment horizontal="center" vertical="center"/>
      <protection hidden="1"/>
    </xf>
    <xf numFmtId="0" fontId="3" fillId="5" borderId="44" xfId="1" applyFill="1" applyBorder="1" applyAlignment="1" applyProtection="1">
      <alignment horizontal="distributed" vertical="center"/>
      <protection hidden="1"/>
    </xf>
    <xf numFmtId="0" fontId="3" fillId="5" borderId="0" xfId="1" applyFill="1" applyAlignment="1" applyProtection="1">
      <alignment horizontal="distributed" vertical="center"/>
      <protection hidden="1"/>
    </xf>
    <xf numFmtId="0" fontId="3" fillId="5" borderId="57" xfId="1" applyFill="1" applyBorder="1" applyAlignment="1" applyProtection="1">
      <alignment horizontal="distributed" vertical="center"/>
      <protection hidden="1"/>
    </xf>
    <xf numFmtId="0" fontId="3" fillId="5" borderId="20" xfId="1" applyFill="1" applyBorder="1" applyAlignment="1" applyProtection="1">
      <alignment horizontal="distributed" vertical="center"/>
      <protection hidden="1"/>
    </xf>
    <xf numFmtId="0" fontId="17" fillId="5" borderId="0" xfId="2" applyFont="1" applyFill="1" applyAlignment="1" applyProtection="1">
      <alignment horizontal="center" vertical="center"/>
      <protection hidden="1"/>
    </xf>
    <xf numFmtId="0" fontId="17" fillId="5" borderId="20" xfId="2" applyFont="1" applyFill="1" applyBorder="1" applyAlignment="1" applyProtection="1">
      <alignment horizontal="center" vertical="center"/>
      <protection hidden="1"/>
    </xf>
    <xf numFmtId="49" fontId="31" fillId="0" borderId="0" xfId="1" applyNumberFormat="1" applyFont="1" applyAlignment="1" applyProtection="1">
      <alignment horizontal="center" vertical="center" shrinkToFit="1"/>
      <protection hidden="1"/>
    </xf>
    <xf numFmtId="49" fontId="31" fillId="0" borderId="14" xfId="1" applyNumberFormat="1" applyFont="1" applyBorder="1" applyAlignment="1" applyProtection="1">
      <alignment horizontal="center" vertical="center" shrinkToFit="1"/>
      <protection hidden="1"/>
    </xf>
    <xf numFmtId="49" fontId="31" fillId="0" borderId="20" xfId="1" applyNumberFormat="1" applyFont="1" applyBorder="1" applyAlignment="1" applyProtection="1">
      <alignment horizontal="center" vertical="center" shrinkToFit="1"/>
      <protection hidden="1"/>
    </xf>
    <xf numFmtId="49" fontId="31" fillId="0" borderId="31" xfId="1" applyNumberFormat="1" applyFont="1" applyBorder="1" applyAlignment="1" applyProtection="1">
      <alignment horizontal="center" vertical="center" shrinkToFit="1"/>
      <protection hidden="1"/>
    </xf>
    <xf numFmtId="0" fontId="3" fillId="5" borderId="34" xfId="2" applyFont="1" applyFill="1" applyBorder="1" applyAlignment="1" applyProtection="1">
      <alignment horizontal="center" vertical="center" textRotation="255"/>
      <protection hidden="1"/>
    </xf>
    <xf numFmtId="0" fontId="3" fillId="5" borderId="56" xfId="2" applyFont="1" applyFill="1" applyBorder="1" applyAlignment="1" applyProtection="1">
      <alignment horizontal="center" vertical="center" textRotation="255"/>
      <protection hidden="1"/>
    </xf>
    <xf numFmtId="0" fontId="3" fillId="5" borderId="45" xfId="2" applyFont="1" applyFill="1" applyBorder="1" applyAlignment="1" applyProtection="1">
      <alignment horizontal="center" vertical="center" textRotation="255"/>
      <protection hidden="1"/>
    </xf>
    <xf numFmtId="0" fontId="3" fillId="5" borderId="50" xfId="2" applyFont="1" applyFill="1" applyBorder="1" applyAlignment="1" applyProtection="1">
      <alignment horizontal="center" vertical="center" textRotation="255"/>
      <protection hidden="1"/>
    </xf>
    <xf numFmtId="0" fontId="3" fillId="5" borderId="33" xfId="2" applyFont="1" applyFill="1" applyBorder="1" applyAlignment="1" applyProtection="1">
      <alignment horizontal="center" vertical="center" textRotation="255"/>
      <protection hidden="1"/>
    </xf>
    <xf numFmtId="0" fontId="3" fillId="5" borderId="32" xfId="2" applyFont="1" applyFill="1" applyBorder="1" applyAlignment="1" applyProtection="1">
      <alignment horizontal="center" vertical="center" textRotation="255"/>
      <protection hidden="1"/>
    </xf>
    <xf numFmtId="0" fontId="3" fillId="5" borderId="55" xfId="1" applyFill="1" applyBorder="1" applyAlignment="1" applyProtection="1">
      <alignment horizontal="center" vertical="center" wrapText="1"/>
      <protection hidden="1"/>
    </xf>
    <xf numFmtId="0" fontId="3" fillId="5" borderId="22" xfId="1" applyFill="1" applyBorder="1" applyAlignment="1" applyProtection="1">
      <alignment horizontal="center" vertical="center" wrapText="1"/>
      <protection hidden="1"/>
    </xf>
    <xf numFmtId="0" fontId="3" fillId="5" borderId="3" xfId="1" applyFill="1" applyBorder="1" applyAlignment="1" applyProtection="1">
      <alignment horizontal="center" vertical="center" wrapText="1"/>
      <protection hidden="1"/>
    </xf>
    <xf numFmtId="0" fontId="3" fillId="5" borderId="4" xfId="1" applyFill="1" applyBorder="1" applyAlignment="1" applyProtection="1">
      <alignment horizontal="center" vertical="center" wrapText="1"/>
      <protection hidden="1"/>
    </xf>
    <xf numFmtId="0" fontId="3" fillId="5" borderId="22" xfId="1" applyFill="1" applyBorder="1" applyAlignment="1" applyProtection="1">
      <alignment horizontal="center" vertical="center"/>
      <protection hidden="1"/>
    </xf>
    <xf numFmtId="0" fontId="3" fillId="5" borderId="4" xfId="1" applyFill="1" applyBorder="1" applyAlignment="1" applyProtection="1">
      <alignment horizontal="center" vertical="center"/>
      <protection hidden="1"/>
    </xf>
    <xf numFmtId="180" fontId="29" fillId="0" borderId="22" xfId="1" applyNumberFormat="1" applyFont="1" applyBorder="1" applyAlignment="1" applyProtection="1">
      <alignment horizontal="center" vertical="center"/>
      <protection hidden="1"/>
    </xf>
    <xf numFmtId="180" fontId="29" fillId="0" borderId="4" xfId="1" applyNumberFormat="1" applyFont="1" applyBorder="1" applyAlignment="1" applyProtection="1">
      <alignment horizontal="center" vertical="center"/>
      <protection hidden="1"/>
    </xf>
    <xf numFmtId="179" fontId="13" fillId="0" borderId="22" xfId="1" applyNumberFormat="1" applyFont="1" applyBorder="1" applyAlignment="1" applyProtection="1">
      <alignment horizontal="center" vertical="center" shrinkToFit="1"/>
      <protection hidden="1"/>
    </xf>
    <xf numFmtId="179" fontId="13" fillId="0" borderId="4" xfId="1" applyNumberFormat="1" applyFont="1" applyBorder="1" applyAlignment="1" applyProtection="1">
      <alignment horizontal="center" vertical="center" shrinkToFit="1"/>
      <protection hidden="1"/>
    </xf>
    <xf numFmtId="49" fontId="12" fillId="0" borderId="22" xfId="3" applyNumberFormat="1" applyFont="1" applyBorder="1" applyAlignment="1" applyProtection="1">
      <alignment horizontal="center" vertical="center"/>
      <protection hidden="1"/>
    </xf>
    <xf numFmtId="49" fontId="12" fillId="0" borderId="56" xfId="3" applyNumberFormat="1" applyFont="1" applyBorder="1" applyAlignment="1" applyProtection="1">
      <alignment horizontal="center" vertical="center"/>
      <protection hidden="1"/>
    </xf>
    <xf numFmtId="49" fontId="12" fillId="0" borderId="4" xfId="3" applyNumberFormat="1" applyFont="1" applyBorder="1" applyAlignment="1" applyProtection="1">
      <alignment horizontal="center" vertical="center"/>
      <protection hidden="1"/>
    </xf>
    <xf numFmtId="49" fontId="12" fillId="0" borderId="5" xfId="3" applyNumberFormat="1" applyFont="1" applyBorder="1" applyAlignment="1" applyProtection="1">
      <alignment horizontal="center" vertical="center"/>
      <protection hidden="1"/>
    </xf>
    <xf numFmtId="0" fontId="8" fillId="5" borderId="55" xfId="1" applyFont="1" applyFill="1" applyBorder="1" applyAlignment="1" applyProtection="1">
      <alignment horizontal="distributed" vertical="center"/>
      <protection hidden="1"/>
    </xf>
    <xf numFmtId="0" fontId="8" fillId="5" borderId="22" xfId="1" applyFont="1" applyFill="1" applyBorder="1" applyAlignment="1" applyProtection="1">
      <alignment horizontal="distributed" vertical="center"/>
      <protection hidden="1"/>
    </xf>
    <xf numFmtId="0" fontId="8" fillId="5" borderId="3" xfId="1" applyFont="1" applyFill="1" applyBorder="1" applyAlignment="1" applyProtection="1">
      <alignment horizontal="distributed" vertical="center"/>
      <protection hidden="1"/>
    </xf>
    <xf numFmtId="0" fontId="8" fillId="5" borderId="4" xfId="1" applyFont="1" applyFill="1" applyBorder="1" applyAlignment="1" applyProtection="1">
      <alignment horizontal="distributed" vertical="center"/>
      <protection hidden="1"/>
    </xf>
    <xf numFmtId="0" fontId="17" fillId="5" borderId="22" xfId="2" applyFont="1" applyFill="1" applyBorder="1" applyAlignment="1" applyProtection="1">
      <alignment horizontal="center" vertical="center"/>
      <protection hidden="1"/>
    </xf>
    <xf numFmtId="0" fontId="17" fillId="5" borderId="4" xfId="2" applyFont="1" applyFill="1" applyBorder="1" applyAlignment="1" applyProtection="1">
      <alignment horizontal="center" vertical="center"/>
      <protection hidden="1"/>
    </xf>
    <xf numFmtId="49" fontId="13" fillId="0" borderId="22" xfId="1" applyNumberFormat="1" applyFont="1" applyBorder="1" applyAlignment="1" applyProtection="1">
      <alignment horizontal="center" vertical="center" shrinkToFit="1"/>
      <protection hidden="1"/>
    </xf>
    <xf numFmtId="49" fontId="13" fillId="0" borderId="30" xfId="1" applyNumberFormat="1" applyFont="1" applyBorder="1" applyAlignment="1" applyProtection="1">
      <alignment horizontal="center" vertical="center" shrinkToFit="1"/>
      <protection hidden="1"/>
    </xf>
    <xf numFmtId="49" fontId="13" fillId="0" borderId="4" xfId="1" applyNumberFormat="1" applyFont="1" applyBorder="1" applyAlignment="1" applyProtection="1">
      <alignment horizontal="center" vertical="center" shrinkToFit="1"/>
      <protection hidden="1"/>
    </xf>
    <xf numFmtId="49" fontId="13" fillId="0" borderId="13" xfId="1" applyNumberFormat="1" applyFont="1" applyBorder="1" applyAlignment="1" applyProtection="1">
      <alignment horizontal="center" vertical="center" shrinkToFit="1"/>
      <protection hidden="1"/>
    </xf>
    <xf numFmtId="49" fontId="12" fillId="0" borderId="2" xfId="3" applyNumberFormat="1" applyFont="1" applyBorder="1" applyAlignment="1" applyProtection="1">
      <alignment horizontal="center" vertical="center"/>
      <protection hidden="1"/>
    </xf>
    <xf numFmtId="181" fontId="12" fillId="0" borderId="2" xfId="3" applyNumberFormat="1" applyFont="1" applyBorder="1" applyAlignment="1" applyProtection="1">
      <alignment horizontal="right" vertical="center"/>
      <protection hidden="1"/>
    </xf>
    <xf numFmtId="181" fontId="12" fillId="0" borderId="4" xfId="3" applyNumberFormat="1" applyFont="1" applyBorder="1" applyAlignment="1" applyProtection="1">
      <alignment horizontal="right" vertical="center"/>
      <protection hidden="1"/>
    </xf>
    <xf numFmtId="49" fontId="12" fillId="0" borderId="2" xfId="3" applyNumberFormat="1" applyFont="1" applyBorder="1" applyAlignment="1" applyProtection="1">
      <alignment horizontal="left" vertical="center"/>
      <protection hidden="1"/>
    </xf>
    <xf numFmtId="49" fontId="12" fillId="0" borderId="4" xfId="3" applyNumberFormat="1" applyFont="1" applyBorder="1" applyAlignment="1" applyProtection="1">
      <alignment horizontal="left" vertical="center"/>
      <protection hidden="1"/>
    </xf>
    <xf numFmtId="0" fontId="12" fillId="0" borderId="2" xfId="3" applyFont="1" applyBorder="1" applyAlignment="1" applyProtection="1">
      <alignment horizontal="center" vertical="center"/>
      <protection hidden="1"/>
    </xf>
    <xf numFmtId="0" fontId="12" fillId="0" borderId="4" xfId="3" applyFont="1" applyBorder="1" applyAlignment="1" applyProtection="1">
      <alignment horizontal="center" vertical="center"/>
      <protection hidden="1"/>
    </xf>
    <xf numFmtId="0" fontId="3" fillId="5" borderId="1" xfId="1" applyFill="1" applyBorder="1" applyAlignment="1" applyProtection="1">
      <alignment horizontal="center" vertical="center" wrapText="1"/>
      <protection hidden="1"/>
    </xf>
    <xf numFmtId="0" fontId="3" fillId="5" borderId="2" xfId="1" applyFill="1" applyBorder="1" applyAlignment="1" applyProtection="1">
      <alignment horizontal="center" vertical="center" wrapText="1"/>
      <protection hidden="1"/>
    </xf>
    <xf numFmtId="0" fontId="3" fillId="5" borderId="57" xfId="1" applyFill="1" applyBorder="1" applyAlignment="1" applyProtection="1">
      <alignment horizontal="center" vertical="center" wrapText="1"/>
      <protection hidden="1"/>
    </xf>
    <xf numFmtId="0" fontId="3" fillId="5" borderId="20" xfId="1" applyFill="1" applyBorder="1" applyAlignment="1" applyProtection="1">
      <alignment horizontal="center" vertical="center" wrapText="1"/>
      <protection hidden="1"/>
    </xf>
    <xf numFmtId="0" fontId="3" fillId="5" borderId="20" xfId="1" applyFill="1" applyBorder="1" applyAlignment="1" applyProtection="1">
      <alignment horizontal="center" vertical="center"/>
      <protection hidden="1"/>
    </xf>
    <xf numFmtId="0" fontId="17" fillId="0" borderId="0" xfId="2" applyFont="1" applyAlignment="1" applyProtection="1">
      <alignment horizontal="center" vertical="center"/>
      <protection hidden="1"/>
    </xf>
    <xf numFmtId="0" fontId="17" fillId="0" borderId="20" xfId="2" applyFont="1" applyBorder="1" applyAlignment="1" applyProtection="1">
      <alignment horizontal="center" vertical="center"/>
      <protection hidden="1"/>
    </xf>
    <xf numFmtId="49" fontId="29" fillId="0" borderId="0" xfId="3" applyNumberFormat="1" applyFont="1" applyAlignment="1" applyProtection="1">
      <alignment horizontal="center" vertical="center" shrinkToFit="1"/>
      <protection hidden="1"/>
    </xf>
    <xf numFmtId="49" fontId="29" fillId="0" borderId="20" xfId="3" applyNumberFormat="1" applyFont="1" applyBorder="1" applyAlignment="1" applyProtection="1">
      <alignment horizontal="center" vertical="center" shrinkToFit="1"/>
      <protection hidden="1"/>
    </xf>
    <xf numFmtId="49" fontId="29" fillId="0" borderId="41" xfId="3" applyNumberFormat="1" applyFont="1" applyBorder="1" applyAlignment="1" applyProtection="1">
      <alignment horizontal="left" vertical="center" shrinkToFit="1"/>
      <protection hidden="1"/>
    </xf>
    <xf numFmtId="49" fontId="29" fillId="0" borderId="43" xfId="3" applyNumberFormat="1" applyFont="1" applyBorder="1" applyAlignment="1" applyProtection="1">
      <alignment horizontal="left" vertical="center" shrinkToFit="1"/>
      <protection hidden="1"/>
    </xf>
    <xf numFmtId="49" fontId="3" fillId="5" borderId="1" xfId="3" applyNumberFormat="1" applyFont="1" applyFill="1" applyBorder="1" applyAlignment="1" applyProtection="1">
      <alignment vertical="center" shrinkToFit="1"/>
      <protection hidden="1"/>
    </xf>
    <xf numFmtId="49" fontId="3" fillId="5" borderId="2" xfId="3" applyNumberFormat="1" applyFont="1" applyFill="1" applyBorder="1" applyAlignment="1" applyProtection="1">
      <alignment vertical="center" shrinkToFit="1"/>
      <protection hidden="1"/>
    </xf>
    <xf numFmtId="49" fontId="3" fillId="5" borderId="49" xfId="3" applyNumberFormat="1" applyFont="1" applyFill="1" applyBorder="1" applyAlignment="1" applyProtection="1">
      <alignment vertical="center" shrinkToFit="1"/>
      <protection hidden="1"/>
    </xf>
    <xf numFmtId="49" fontId="3" fillId="5" borderId="6" xfId="3" applyNumberFormat="1" applyFont="1" applyFill="1" applyBorder="1" applyAlignment="1" applyProtection="1">
      <alignment vertical="center" shrinkToFit="1"/>
      <protection hidden="1"/>
    </xf>
    <xf numFmtId="49" fontId="3" fillId="5" borderId="0" xfId="3" applyNumberFormat="1" applyFont="1" applyFill="1" applyAlignment="1" applyProtection="1">
      <alignment vertical="center" shrinkToFit="1"/>
      <protection hidden="1"/>
    </xf>
    <xf numFmtId="49" fontId="3" fillId="5" borderId="20" xfId="3" applyNumberFormat="1" applyFont="1" applyFill="1" applyBorder="1" applyAlignment="1" applyProtection="1">
      <alignment vertical="center" shrinkToFit="1"/>
      <protection hidden="1"/>
    </xf>
    <xf numFmtId="49" fontId="12" fillId="0" borderId="0" xfId="3" applyNumberFormat="1" applyFont="1" applyAlignment="1" applyProtection="1">
      <alignment horizontal="left" vertical="center" shrinkToFit="1"/>
      <protection hidden="1"/>
    </xf>
    <xf numFmtId="49" fontId="12" fillId="0" borderId="20" xfId="3" applyNumberFormat="1" applyFont="1" applyBorder="1" applyAlignment="1" applyProtection="1">
      <alignment horizontal="left" vertical="center" shrinkToFit="1"/>
      <protection hidden="1"/>
    </xf>
    <xf numFmtId="49" fontId="12" fillId="0" borderId="0" xfId="3" applyNumberFormat="1" applyFont="1" applyAlignment="1" applyProtection="1">
      <alignment horizontal="left" vertical="center"/>
      <protection hidden="1"/>
    </xf>
    <xf numFmtId="49" fontId="12" fillId="0" borderId="20" xfId="3" applyNumberFormat="1" applyFont="1" applyBorder="1" applyAlignment="1" applyProtection="1">
      <alignment horizontal="left" vertical="center"/>
      <protection hidden="1"/>
    </xf>
    <xf numFmtId="0" fontId="12" fillId="5" borderId="7" xfId="3" applyFont="1" applyFill="1" applyBorder="1" applyAlignment="1" applyProtection="1">
      <alignment horizontal="center" vertical="center" textRotation="255"/>
      <protection hidden="1"/>
    </xf>
    <xf numFmtId="0" fontId="12" fillId="5" borderId="39" xfId="3" applyFont="1" applyFill="1" applyBorder="1" applyAlignment="1" applyProtection="1">
      <alignment horizontal="center" vertical="center" textRotation="255"/>
      <protection hidden="1"/>
    </xf>
    <xf numFmtId="0" fontId="12" fillId="5" borderId="9" xfId="3" applyFont="1" applyFill="1" applyBorder="1" applyAlignment="1" applyProtection="1">
      <alignment horizontal="center" vertical="center" textRotation="255"/>
      <protection hidden="1"/>
    </xf>
    <xf numFmtId="0" fontId="12" fillId="5" borderId="45" xfId="3" applyFont="1" applyFill="1" applyBorder="1" applyAlignment="1" applyProtection="1">
      <alignment horizontal="center" vertical="center" textRotation="255"/>
      <protection hidden="1"/>
    </xf>
    <xf numFmtId="0" fontId="12" fillId="5" borderId="33" xfId="3" applyFont="1" applyFill="1" applyBorder="1" applyAlignment="1" applyProtection="1">
      <alignment horizontal="center" vertical="center" textRotation="255"/>
      <protection hidden="1"/>
    </xf>
    <xf numFmtId="0" fontId="12" fillId="5" borderId="32" xfId="3" applyFont="1" applyFill="1" applyBorder="1" applyAlignment="1" applyProtection="1">
      <alignment horizontal="center" vertical="center" textRotation="255"/>
      <protection hidden="1"/>
    </xf>
    <xf numFmtId="49" fontId="12" fillId="0" borderId="8" xfId="3" applyNumberFormat="1" applyFont="1" applyBorder="1" applyAlignment="1" applyProtection="1">
      <alignment horizontal="left" vertical="center"/>
      <protection hidden="1"/>
    </xf>
    <xf numFmtId="0" fontId="3" fillId="5" borderId="1" xfId="1" applyFill="1" applyBorder="1" applyAlignment="1" applyProtection="1">
      <alignment horizontal="distributed" vertical="center"/>
      <protection hidden="1"/>
    </xf>
    <xf numFmtId="0" fontId="3" fillId="5" borderId="2" xfId="1" applyFill="1" applyBorder="1" applyAlignment="1" applyProtection="1">
      <alignment horizontal="distributed" vertical="center"/>
      <protection hidden="1"/>
    </xf>
    <xf numFmtId="0" fontId="3" fillId="5" borderId="49" xfId="1" applyFill="1" applyBorder="1" applyAlignment="1" applyProtection="1">
      <alignment horizontal="distributed" vertical="center"/>
      <protection hidden="1"/>
    </xf>
    <xf numFmtId="0" fontId="3" fillId="5" borderId="6" xfId="1" applyFill="1" applyBorder="1" applyAlignment="1" applyProtection="1">
      <alignment horizontal="distributed" vertical="center"/>
      <protection hidden="1"/>
    </xf>
    <xf numFmtId="177" fontId="29" fillId="0" borderId="2" xfId="2" applyNumberFormat="1" applyFont="1" applyBorder="1" applyAlignment="1" applyProtection="1">
      <alignment horizontal="center" vertical="center" shrinkToFit="1"/>
      <protection hidden="1"/>
    </xf>
    <xf numFmtId="177" fontId="29" fillId="0" borderId="6" xfId="2" applyNumberFormat="1" applyFont="1" applyBorder="1" applyAlignment="1" applyProtection="1">
      <alignment horizontal="center" vertical="center" shrinkToFit="1"/>
      <protection hidden="1"/>
    </xf>
    <xf numFmtId="49" fontId="3" fillId="5" borderId="1" xfId="3" applyNumberFormat="1" applyFont="1" applyFill="1" applyBorder="1" applyAlignment="1" applyProtection="1">
      <alignment horizontal="center" vertical="center" wrapText="1" shrinkToFit="1"/>
      <protection hidden="1"/>
    </xf>
    <xf numFmtId="49" fontId="3" fillId="5" borderId="2" xfId="3" applyNumberFormat="1" applyFont="1" applyFill="1" applyBorder="1" applyAlignment="1" applyProtection="1">
      <alignment horizontal="center" vertical="center" wrapText="1" shrinkToFit="1"/>
      <protection hidden="1"/>
    </xf>
    <xf numFmtId="49" fontId="3" fillId="5" borderId="49" xfId="3" applyNumberFormat="1" applyFont="1" applyFill="1" applyBorder="1" applyAlignment="1" applyProtection="1">
      <alignment horizontal="center" vertical="center" wrapText="1" shrinkToFit="1"/>
      <protection hidden="1"/>
    </xf>
    <xf numFmtId="49" fontId="3" fillId="5" borderId="6" xfId="3" applyNumberFormat="1" applyFont="1" applyFill="1" applyBorder="1" applyAlignment="1" applyProtection="1">
      <alignment horizontal="center" vertical="center" wrapText="1" shrinkToFit="1"/>
      <protection hidden="1"/>
    </xf>
    <xf numFmtId="177" fontId="29" fillId="0" borderId="0" xfId="3" applyNumberFormat="1" applyFont="1" applyAlignment="1" applyProtection="1">
      <alignment horizontal="center" vertical="center" shrinkToFit="1"/>
      <protection hidden="1"/>
    </xf>
    <xf numFmtId="177" fontId="29" fillId="0" borderId="20" xfId="3" applyNumberFormat="1" applyFont="1" applyBorder="1" applyAlignment="1" applyProtection="1">
      <alignment horizontal="center" vertical="center" shrinkToFit="1"/>
      <protection hidden="1"/>
    </xf>
    <xf numFmtId="49" fontId="3" fillId="0" borderId="12" xfId="3" applyNumberFormat="1" applyFont="1" applyBorder="1" applyAlignment="1" applyProtection="1">
      <alignment horizontal="center" vertical="center"/>
      <protection hidden="1"/>
    </xf>
    <xf numFmtId="49" fontId="3" fillId="0" borderId="14" xfId="3" applyNumberFormat="1" applyFont="1" applyBorder="1" applyAlignment="1" applyProtection="1">
      <alignment horizontal="center" vertical="center"/>
      <protection hidden="1"/>
    </xf>
    <xf numFmtId="49" fontId="30" fillId="0" borderId="28" xfId="1" applyNumberFormat="1" applyFont="1" applyBorder="1" applyAlignment="1" applyProtection="1">
      <alignment horizontal="left" vertical="center" shrinkToFit="1"/>
      <protection hidden="1"/>
    </xf>
    <xf numFmtId="49" fontId="30" fillId="0" borderId="41" xfId="1" applyNumberFormat="1" applyFont="1" applyBorder="1" applyAlignment="1" applyProtection="1">
      <alignment horizontal="left" vertical="center" shrinkToFit="1"/>
      <protection hidden="1"/>
    </xf>
    <xf numFmtId="0" fontId="11" fillId="0" borderId="8" xfId="1" applyFont="1" applyBorder="1" applyAlignment="1" applyProtection="1">
      <alignment vertical="center" shrinkToFit="1"/>
      <protection hidden="1"/>
    </xf>
    <xf numFmtId="0" fontId="11" fillId="0" borderId="8" xfId="2" applyFont="1" applyBorder="1" applyAlignment="1" applyProtection="1">
      <alignment vertical="center" shrinkToFit="1"/>
      <protection hidden="1"/>
    </xf>
    <xf numFmtId="0" fontId="11" fillId="0" borderId="6" xfId="2" applyFont="1" applyBorder="1" applyAlignment="1" applyProtection="1">
      <alignment vertical="center" shrinkToFit="1"/>
      <protection hidden="1"/>
    </xf>
    <xf numFmtId="0" fontId="3" fillId="5" borderId="7" xfId="1" applyFill="1" applyBorder="1" applyAlignment="1" applyProtection="1">
      <alignment horizontal="center" vertical="center" textRotation="255" shrinkToFit="1"/>
      <protection hidden="1"/>
    </xf>
    <xf numFmtId="0" fontId="3" fillId="5" borderId="39" xfId="1" applyFill="1" applyBorder="1" applyAlignment="1" applyProtection="1">
      <alignment horizontal="center" vertical="center" textRotation="255" shrinkToFit="1"/>
      <protection hidden="1"/>
    </xf>
    <xf numFmtId="0" fontId="3" fillId="5" borderId="9" xfId="1" applyFill="1" applyBorder="1" applyAlignment="1" applyProtection="1">
      <alignment horizontal="center" vertical="center" textRotation="255" shrinkToFit="1"/>
      <protection hidden="1"/>
    </xf>
    <xf numFmtId="0" fontId="3" fillId="5" borderId="45" xfId="1" applyFill="1" applyBorder="1" applyAlignment="1" applyProtection="1">
      <alignment horizontal="center" vertical="center" textRotation="255" shrinkToFit="1"/>
      <protection hidden="1"/>
    </xf>
    <xf numFmtId="0" fontId="3" fillId="5" borderId="16" xfId="1" applyFill="1" applyBorder="1" applyAlignment="1" applyProtection="1">
      <alignment horizontal="center" vertical="center" textRotation="255" shrinkToFit="1"/>
      <protection hidden="1"/>
    </xf>
    <xf numFmtId="0" fontId="3" fillId="5" borderId="50" xfId="1" applyFill="1" applyBorder="1" applyAlignment="1" applyProtection="1">
      <alignment horizontal="center" vertical="center" textRotation="255" shrinkToFit="1"/>
      <protection hidden="1"/>
    </xf>
    <xf numFmtId="0" fontId="3" fillId="5" borderId="8" xfId="1" applyFill="1" applyBorder="1" applyAlignment="1" applyProtection="1">
      <alignment horizontal="distributed" vertical="center"/>
      <protection hidden="1"/>
    </xf>
    <xf numFmtId="0" fontId="17" fillId="5" borderId="8" xfId="2" applyFont="1" applyFill="1" applyBorder="1" applyAlignment="1" applyProtection="1">
      <alignment horizontal="center" vertical="center"/>
      <protection hidden="1"/>
    </xf>
    <xf numFmtId="49" fontId="3" fillId="0" borderId="8" xfId="3" applyNumberFormat="1" applyFont="1" applyBorder="1" applyAlignment="1" applyProtection="1">
      <alignment horizontal="left" vertical="center"/>
      <protection hidden="1"/>
    </xf>
    <xf numFmtId="49" fontId="3" fillId="0" borderId="0" xfId="3" applyNumberFormat="1" applyFont="1" applyAlignment="1" applyProtection="1">
      <alignment horizontal="left" vertical="center"/>
      <protection hidden="1"/>
    </xf>
    <xf numFmtId="49" fontId="3" fillId="0" borderId="8" xfId="3" applyNumberFormat="1" applyFont="1" applyBorder="1" applyAlignment="1" applyProtection="1">
      <alignment horizontal="center" vertical="center"/>
      <protection hidden="1"/>
    </xf>
    <xf numFmtId="49" fontId="3" fillId="0" borderId="0" xfId="3" applyNumberFormat="1" applyFont="1" applyAlignment="1" applyProtection="1">
      <alignment horizontal="center" vertical="center"/>
      <protection hidden="1"/>
    </xf>
    <xf numFmtId="49" fontId="3" fillId="0" borderId="39" xfId="3" applyNumberFormat="1" applyFont="1" applyBorder="1" applyAlignment="1" applyProtection="1">
      <alignment horizontal="center" vertical="center"/>
      <protection hidden="1"/>
    </xf>
    <xf numFmtId="49" fontId="3" fillId="0" borderId="4" xfId="3" applyNumberFormat="1" applyFont="1" applyBorder="1" applyAlignment="1" applyProtection="1">
      <alignment horizontal="center" vertical="center"/>
      <protection hidden="1"/>
    </xf>
    <xf numFmtId="49" fontId="3" fillId="0" borderId="5" xfId="3" applyNumberFormat="1" applyFont="1" applyBorder="1" applyAlignment="1" applyProtection="1">
      <alignment horizontal="center" vertical="center"/>
      <protection hidden="1"/>
    </xf>
    <xf numFmtId="49" fontId="3" fillId="5" borderId="8" xfId="3" applyNumberFormat="1" applyFont="1" applyFill="1" applyBorder="1" applyAlignment="1" applyProtection="1">
      <alignment horizontal="left" vertical="center"/>
      <protection hidden="1"/>
    </xf>
    <xf numFmtId="49" fontId="3" fillId="5" borderId="0" xfId="3" applyNumberFormat="1" applyFont="1" applyFill="1" applyAlignment="1" applyProtection="1">
      <alignment horizontal="left" vertical="center"/>
      <protection hidden="1"/>
    </xf>
    <xf numFmtId="180" fontId="29" fillId="0" borderId="8" xfId="3" applyNumberFormat="1" applyFont="1" applyBorder="1" applyAlignment="1" applyProtection="1">
      <alignment horizontal="right" vertical="center" shrinkToFit="1"/>
      <protection hidden="1"/>
    </xf>
    <xf numFmtId="180" fontId="29" fillId="0" borderId="0" xfId="3" applyNumberFormat="1" applyFont="1" applyAlignment="1" applyProtection="1">
      <alignment horizontal="right" vertical="center" shrinkToFit="1"/>
      <protection hidden="1"/>
    </xf>
    <xf numFmtId="49" fontId="3" fillId="0" borderId="18" xfId="3" applyNumberFormat="1" applyFont="1" applyBorder="1" applyAlignment="1" applyProtection="1">
      <alignment horizontal="center" vertical="center"/>
      <protection hidden="1"/>
    </xf>
    <xf numFmtId="0" fontId="3" fillId="5" borderId="28" xfId="1" applyFill="1" applyBorder="1" applyAlignment="1" applyProtection="1">
      <alignment horizontal="distributed" vertical="center"/>
      <protection hidden="1"/>
    </xf>
    <xf numFmtId="0" fontId="3" fillId="5" borderId="41" xfId="1" applyFill="1" applyBorder="1" applyAlignment="1" applyProtection="1">
      <alignment horizontal="distributed" vertical="center"/>
      <protection hidden="1"/>
    </xf>
    <xf numFmtId="0" fontId="17" fillId="5" borderId="41" xfId="2" applyFont="1" applyFill="1" applyBorder="1" applyAlignment="1" applyProtection="1">
      <alignment horizontal="center" vertical="center"/>
      <protection hidden="1"/>
    </xf>
    <xf numFmtId="49" fontId="29" fillId="0" borderId="39" xfId="1" applyNumberFormat="1" applyFont="1" applyBorder="1" applyAlignment="1" applyProtection="1">
      <alignment horizontal="left" vertical="center" shrinkToFit="1"/>
      <protection hidden="1"/>
    </xf>
    <xf numFmtId="49" fontId="29" fillId="0" borderId="29" xfId="2" applyNumberFormat="1" applyFont="1" applyBorder="1" applyAlignment="1" applyProtection="1">
      <alignment horizontal="left" vertical="center" shrinkToFit="1"/>
      <protection hidden="1"/>
    </xf>
    <xf numFmtId="49" fontId="29" fillId="0" borderId="40" xfId="2" applyNumberFormat="1" applyFont="1" applyBorder="1" applyAlignment="1" applyProtection="1">
      <alignment horizontal="left" vertical="center" shrinkToFit="1"/>
      <protection hidden="1"/>
    </xf>
    <xf numFmtId="49" fontId="29" fillId="0" borderId="11" xfId="1" applyNumberFormat="1" applyFont="1" applyBorder="1" applyAlignment="1" applyProtection="1">
      <alignment horizontal="left" vertical="center" shrinkToFit="1"/>
      <protection hidden="1"/>
    </xf>
    <xf numFmtId="49" fontId="29" fillId="0" borderId="11" xfId="2" applyNumberFormat="1" applyFont="1" applyBorder="1" applyAlignment="1" applyProtection="1">
      <alignment horizontal="left" vertical="center" shrinkToFit="1"/>
      <protection hidden="1"/>
    </xf>
    <xf numFmtId="49" fontId="29" fillId="0" borderId="42" xfId="2" applyNumberFormat="1" applyFont="1" applyBorder="1" applyAlignment="1" applyProtection="1">
      <alignment horizontal="left" vertical="center" shrinkToFit="1"/>
      <protection hidden="1"/>
    </xf>
    <xf numFmtId="49" fontId="29" fillId="0" borderId="2" xfId="2" applyNumberFormat="1" applyFont="1" applyBorder="1" applyAlignment="1" applyProtection="1">
      <alignment horizontal="center" vertical="center" shrinkToFit="1"/>
      <protection hidden="1"/>
    </xf>
    <xf numFmtId="49" fontId="29" fillId="0" borderId="60" xfId="2" applyNumberFormat="1" applyFont="1" applyBorder="1" applyAlignment="1" applyProtection="1">
      <alignment horizontal="left" vertical="center" shrinkToFit="1"/>
      <protection hidden="1"/>
    </xf>
    <xf numFmtId="49" fontId="29" fillId="0" borderId="61" xfId="2" applyNumberFormat="1" applyFont="1" applyBorder="1" applyAlignment="1" applyProtection="1">
      <alignment horizontal="left" vertical="center" shrinkToFit="1"/>
      <protection hidden="1"/>
    </xf>
    <xf numFmtId="49" fontId="29" fillId="0" borderId="41" xfId="2" applyNumberFormat="1" applyFont="1" applyBorder="1" applyAlignment="1" applyProtection="1">
      <alignment horizontal="left" vertical="center" shrinkToFit="1"/>
      <protection hidden="1"/>
    </xf>
    <xf numFmtId="49" fontId="29" fillId="0" borderId="43" xfId="2" applyNumberFormat="1" applyFont="1" applyBorder="1" applyAlignment="1" applyProtection="1">
      <alignment horizontal="left" vertical="center" shrinkToFit="1"/>
      <protection hidden="1"/>
    </xf>
    <xf numFmtId="49" fontId="29" fillId="0" borderId="15" xfId="1" applyNumberFormat="1" applyFont="1" applyBorder="1" applyAlignment="1" applyProtection="1">
      <alignment horizontal="center" vertical="center" shrinkToFit="1"/>
      <protection hidden="1"/>
    </xf>
    <xf numFmtId="49" fontId="29" fillId="0" borderId="59" xfId="1" applyNumberFormat="1" applyFont="1" applyBorder="1" applyAlignment="1" applyProtection="1">
      <alignment horizontal="center" vertical="center" shrinkToFit="1"/>
      <protection hidden="1"/>
    </xf>
    <xf numFmtId="49" fontId="29" fillId="0" borderId="2" xfId="1" applyNumberFormat="1" applyFont="1" applyBorder="1" applyAlignment="1" applyProtection="1">
      <alignment horizontal="center" vertical="center" shrinkToFit="1"/>
      <protection hidden="1"/>
    </xf>
    <xf numFmtId="49" fontId="29" fillId="0" borderId="58" xfId="1" applyNumberFormat="1" applyFont="1" applyBorder="1" applyAlignment="1" applyProtection="1">
      <alignment horizontal="center" vertical="center" shrinkToFit="1"/>
      <protection hidden="1"/>
    </xf>
    <xf numFmtId="49" fontId="29" fillId="0" borderId="6" xfId="1" applyNumberFormat="1" applyFont="1" applyBorder="1" applyAlignment="1" applyProtection="1">
      <alignment horizontal="center" vertical="center" shrinkToFit="1"/>
      <protection hidden="1"/>
    </xf>
    <xf numFmtId="49" fontId="29" fillId="0" borderId="50" xfId="1" applyNumberFormat="1" applyFont="1" applyBorder="1" applyAlignment="1" applyProtection="1">
      <alignment horizontal="center" vertical="center" shrinkToFit="1"/>
      <protection hidden="1"/>
    </xf>
    <xf numFmtId="0" fontId="29" fillId="0" borderId="1" xfId="0" applyFont="1" applyBorder="1" applyProtection="1">
      <alignment vertical="center"/>
      <protection hidden="1"/>
    </xf>
    <xf numFmtId="0" fontId="29" fillId="0" borderId="2" xfId="0" applyFont="1" applyBorder="1" applyProtection="1">
      <alignment vertical="center"/>
      <protection hidden="1"/>
    </xf>
    <xf numFmtId="0" fontId="29" fillId="0" borderId="12" xfId="0" applyFont="1" applyBorder="1" applyProtection="1">
      <alignment vertical="center"/>
      <protection hidden="1"/>
    </xf>
    <xf numFmtId="0" fontId="29" fillId="0" borderId="49" xfId="0" applyFont="1" applyBorder="1" applyProtection="1">
      <alignment vertical="center"/>
      <protection hidden="1"/>
    </xf>
    <xf numFmtId="0" fontId="29" fillId="0" borderId="6" xfId="0" applyFont="1" applyBorder="1" applyProtection="1">
      <alignment vertical="center"/>
      <protection hidden="1"/>
    </xf>
    <xf numFmtId="0" fontId="29" fillId="0" borderId="17" xfId="0" applyFont="1" applyBorder="1" applyProtection="1">
      <alignment vertical="center"/>
      <protection hidden="1"/>
    </xf>
    <xf numFmtId="177" fontId="27" fillId="0" borderId="21" xfId="1" applyNumberFormat="1" applyFont="1" applyBorder="1" applyAlignment="1" applyProtection="1">
      <alignment horizontal="center" vertical="center" shrinkToFit="1"/>
      <protection hidden="1"/>
    </xf>
    <xf numFmtId="177" fontId="27" fillId="0" borderId="22" xfId="1" applyNumberFormat="1" applyFont="1" applyBorder="1" applyAlignment="1" applyProtection="1">
      <alignment horizontal="center" vertical="center" shrinkToFit="1"/>
      <protection hidden="1"/>
    </xf>
    <xf numFmtId="177" fontId="27" fillId="0" borderId="23" xfId="1" applyNumberFormat="1" applyFont="1" applyBorder="1" applyAlignment="1" applyProtection="1">
      <alignment horizontal="center" vertical="center" shrinkToFit="1"/>
      <protection hidden="1"/>
    </xf>
    <xf numFmtId="177" fontId="27" fillId="0" borderId="26" xfId="1" applyNumberFormat="1" applyFont="1" applyBorder="1" applyAlignment="1" applyProtection="1">
      <alignment horizontal="center" vertical="center" shrinkToFit="1"/>
      <protection hidden="1"/>
    </xf>
    <xf numFmtId="177" fontId="27" fillId="0" borderId="0" xfId="1" applyNumberFormat="1" applyFont="1" applyAlignment="1" applyProtection="1">
      <alignment horizontal="center" vertical="center" shrinkToFit="1"/>
      <protection hidden="1"/>
    </xf>
    <xf numFmtId="177" fontId="27" fillId="0" borderId="27" xfId="1" applyNumberFormat="1" applyFont="1" applyBorder="1" applyAlignment="1" applyProtection="1">
      <alignment horizontal="center" vertical="center" shrinkToFit="1"/>
      <protection hidden="1"/>
    </xf>
    <xf numFmtId="177" fontId="27" fillId="0" borderId="24" xfId="1" applyNumberFormat="1" applyFont="1" applyBorder="1" applyAlignment="1" applyProtection="1">
      <alignment horizontal="center" vertical="center" shrinkToFit="1"/>
      <protection hidden="1"/>
    </xf>
    <xf numFmtId="177" fontId="27" fillId="0" borderId="20" xfId="1" applyNumberFormat="1" applyFont="1" applyBorder="1" applyAlignment="1" applyProtection="1">
      <alignment horizontal="center" vertical="center" shrinkToFit="1"/>
      <protection hidden="1"/>
    </xf>
    <xf numFmtId="177" fontId="27" fillId="0" borderId="25" xfId="1" applyNumberFormat="1" applyFont="1" applyBorder="1" applyAlignment="1" applyProtection="1">
      <alignment horizontal="center" vertical="center" shrinkToFit="1"/>
      <protection hidden="1"/>
    </xf>
    <xf numFmtId="0" fontId="27" fillId="0" borderId="22" xfId="1" applyFont="1" applyBorder="1" applyAlignment="1" applyProtection="1">
      <alignment horizontal="center" vertical="center" shrinkToFit="1"/>
      <protection hidden="1"/>
    </xf>
    <xf numFmtId="0" fontId="27" fillId="0" borderId="0" xfId="1" applyFont="1" applyAlignment="1" applyProtection="1">
      <alignment horizontal="center" vertical="center" shrinkToFit="1"/>
      <protection hidden="1"/>
    </xf>
    <xf numFmtId="0" fontId="27" fillId="0" borderId="20" xfId="1" applyFont="1" applyBorder="1" applyAlignment="1" applyProtection="1">
      <alignment horizontal="center" vertical="center" shrinkToFit="1"/>
      <protection hidden="1"/>
    </xf>
    <xf numFmtId="49" fontId="27" fillId="0" borderId="22" xfId="1" applyNumberFormat="1" applyFont="1" applyBorder="1" applyAlignment="1" applyProtection="1">
      <alignment horizontal="center" vertical="center" shrinkToFit="1"/>
      <protection hidden="1"/>
    </xf>
    <xf numFmtId="49" fontId="27" fillId="0" borderId="0" xfId="1" applyNumberFormat="1" applyFont="1" applyAlignment="1" applyProtection="1">
      <alignment horizontal="center" vertical="center" shrinkToFit="1"/>
      <protection hidden="1"/>
    </xf>
    <xf numFmtId="49" fontId="27" fillId="0" borderId="20" xfId="1" applyNumberFormat="1" applyFont="1" applyBorder="1" applyAlignment="1" applyProtection="1">
      <alignment horizontal="center" vertical="center" shrinkToFit="1"/>
      <protection hidden="1"/>
    </xf>
  </cellXfs>
  <cellStyles count="7">
    <cellStyle name="標準" xfId="0" builtinId="0"/>
    <cellStyle name="標準 2" xfId="3" xr:uid="{00000000-0005-0000-0000-000001000000}"/>
    <cellStyle name="標準 2 2" xfId="5" xr:uid="{00000000-0005-0000-0000-000002000000}"/>
    <cellStyle name="標準 3 2" xfId="1" xr:uid="{00000000-0005-0000-0000-000003000000}"/>
    <cellStyle name="標準 3 3" xfId="4" xr:uid="{00000000-0005-0000-0000-000004000000}"/>
    <cellStyle name="標準 3 3 2" xfId="6" xr:uid="{00000000-0005-0000-0000-000005000000}"/>
    <cellStyle name="標準 8" xfId="2" xr:uid="{00000000-0005-0000-0000-000006000000}"/>
  </cellStyles>
  <dxfs count="74">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patternType="solid">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0"/>
        </patternFill>
      </fill>
    </dxf>
    <dxf>
      <fill>
        <patternFill>
          <bgColor theme="0" tint="-0.14996795556505021"/>
        </patternFill>
      </fill>
    </dxf>
    <dxf>
      <fill>
        <patternFill>
          <bgColor theme="7" tint="0.79998168889431442"/>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patternType="solid">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データ取込!$D$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データ取込!$D$4"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データ取込!$D$13"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CheckBox" fmlaLink="データ取込!$D$2"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データ取込!$D$14"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データ取込!$D$5"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Radio" checked="Checked"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checked="Checked" lockText="1" noThreeD="1"/>
</file>

<file path=xl/ctrlProps/ctrlProp44.xml><?xml version="1.0" encoding="utf-8"?>
<formControlPr xmlns="http://schemas.microsoft.com/office/spreadsheetml/2009/9/main" objectType="Radio" checked="Checked"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22860</xdr:colOff>
          <xdr:row>33</xdr:row>
          <xdr:rowOff>30480</xdr:rowOff>
        </xdr:from>
        <xdr:to>
          <xdr:col>10</xdr:col>
          <xdr:colOff>68580</xdr:colOff>
          <xdr:row>34</xdr:row>
          <xdr:rowOff>137160</xdr:rowOff>
        </xdr:to>
        <xdr:sp macro="" textlink="">
          <xdr:nvSpPr>
            <xdr:cNvPr id="6169" name="Option Button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33</xdr:row>
          <xdr:rowOff>30480</xdr:rowOff>
        </xdr:from>
        <xdr:to>
          <xdr:col>17</xdr:col>
          <xdr:colOff>22860</xdr:colOff>
          <xdr:row>34</xdr:row>
          <xdr:rowOff>137160</xdr:rowOff>
        </xdr:to>
        <xdr:sp macro="" textlink="">
          <xdr:nvSpPr>
            <xdr:cNvPr id="6170" name="Option Button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41</xdr:row>
          <xdr:rowOff>38100</xdr:rowOff>
        </xdr:from>
        <xdr:to>
          <xdr:col>32</xdr:col>
          <xdr:colOff>30480</xdr:colOff>
          <xdr:row>42</xdr:row>
          <xdr:rowOff>121920</xdr:rowOff>
        </xdr:to>
        <xdr:sp macro="" textlink="">
          <xdr:nvSpPr>
            <xdr:cNvPr id="6172" name="Option Button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160020</xdr:colOff>
          <xdr:row>41</xdr:row>
          <xdr:rowOff>22860</xdr:rowOff>
        </xdr:from>
        <xdr:to>
          <xdr:col>35</xdr:col>
          <xdr:colOff>152400</xdr:colOff>
          <xdr:row>42</xdr:row>
          <xdr:rowOff>114300</xdr:rowOff>
        </xdr:to>
        <xdr:sp macro="" textlink="">
          <xdr:nvSpPr>
            <xdr:cNvPr id="6173" name="Option Button 2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58</xdr:row>
          <xdr:rowOff>30480</xdr:rowOff>
        </xdr:from>
        <xdr:to>
          <xdr:col>11</xdr:col>
          <xdr:colOff>0</xdr:colOff>
          <xdr:row>59</xdr:row>
          <xdr:rowOff>114300</xdr:rowOff>
        </xdr:to>
        <xdr:sp macro="" textlink="">
          <xdr:nvSpPr>
            <xdr:cNvPr id="6174" name="Option Button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58</xdr:row>
          <xdr:rowOff>45720</xdr:rowOff>
        </xdr:from>
        <xdr:to>
          <xdr:col>26</xdr:col>
          <xdr:colOff>121920</xdr:colOff>
          <xdr:row>59</xdr:row>
          <xdr:rowOff>121920</xdr:rowOff>
        </xdr:to>
        <xdr:sp macro="" textlink="">
          <xdr:nvSpPr>
            <xdr:cNvPr id="6175" name="Option Button 31"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83820</xdr:rowOff>
        </xdr:from>
        <xdr:to>
          <xdr:col>19</xdr:col>
          <xdr:colOff>60960</xdr:colOff>
          <xdr:row>36</xdr:row>
          <xdr:rowOff>0</xdr:rowOff>
        </xdr:to>
        <xdr:sp macro="" textlink="">
          <xdr:nvSpPr>
            <xdr:cNvPr id="6176" name="Group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40</xdr:row>
          <xdr:rowOff>99060</xdr:rowOff>
        </xdr:from>
        <xdr:to>
          <xdr:col>36</xdr:col>
          <xdr:colOff>160020</xdr:colOff>
          <xdr:row>43</xdr:row>
          <xdr:rowOff>76200</xdr:rowOff>
        </xdr:to>
        <xdr:sp macro="" textlink="">
          <xdr:nvSpPr>
            <xdr:cNvPr id="6177" name="Group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試料返却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30480</xdr:rowOff>
        </xdr:from>
        <xdr:to>
          <xdr:col>9</xdr:col>
          <xdr:colOff>60960</xdr:colOff>
          <xdr:row>20</xdr:row>
          <xdr:rowOff>182880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58</xdr:row>
          <xdr:rowOff>0</xdr:rowOff>
        </xdr:from>
        <xdr:to>
          <xdr:col>27</xdr:col>
          <xdr:colOff>137160</xdr:colOff>
          <xdr:row>60</xdr:row>
          <xdr:rowOff>22860</xdr:rowOff>
        </xdr:to>
        <xdr:sp macro="" textlink="">
          <xdr:nvSpPr>
            <xdr:cNvPr id="6181" name="Group Box 37"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事前打合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69</xdr:row>
          <xdr:rowOff>0</xdr:rowOff>
        </xdr:from>
        <xdr:to>
          <xdr:col>31</xdr:col>
          <xdr:colOff>137160</xdr:colOff>
          <xdr:row>72</xdr:row>
          <xdr:rowOff>45720</xdr:rowOff>
        </xdr:to>
        <xdr:sp macro="" textlink="">
          <xdr:nvSpPr>
            <xdr:cNvPr id="6184" name="Group Box 40"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69</xdr:row>
          <xdr:rowOff>0</xdr:rowOff>
        </xdr:from>
        <xdr:to>
          <xdr:col>38</xdr:col>
          <xdr:colOff>99060</xdr:colOff>
          <xdr:row>71</xdr:row>
          <xdr:rowOff>60960</xdr:rowOff>
        </xdr:to>
        <xdr:sp macro="" textlink="">
          <xdr:nvSpPr>
            <xdr:cNvPr id="6185" name="Group Box 41"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69</xdr:row>
          <xdr:rowOff>0</xdr:rowOff>
        </xdr:from>
        <xdr:to>
          <xdr:col>38</xdr:col>
          <xdr:colOff>7620</xdr:colOff>
          <xdr:row>71</xdr:row>
          <xdr:rowOff>83820</xdr:rowOff>
        </xdr:to>
        <xdr:sp macro="" textlink="">
          <xdr:nvSpPr>
            <xdr:cNvPr id="6186" name="Group Box 42"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70</xdr:row>
          <xdr:rowOff>0</xdr:rowOff>
        </xdr:from>
        <xdr:to>
          <xdr:col>31</xdr:col>
          <xdr:colOff>137160</xdr:colOff>
          <xdr:row>72</xdr:row>
          <xdr:rowOff>106680</xdr:rowOff>
        </xdr:to>
        <xdr:sp macro="" textlink="">
          <xdr:nvSpPr>
            <xdr:cNvPr id="6187" name="Group Box 43"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70</xdr:row>
          <xdr:rowOff>0</xdr:rowOff>
        </xdr:from>
        <xdr:to>
          <xdr:col>38</xdr:col>
          <xdr:colOff>99060</xdr:colOff>
          <xdr:row>71</xdr:row>
          <xdr:rowOff>106680</xdr:rowOff>
        </xdr:to>
        <xdr:sp macro="" textlink="">
          <xdr:nvSpPr>
            <xdr:cNvPr id="6188" name="Group Box 44"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70</xdr:row>
          <xdr:rowOff>0</xdr:rowOff>
        </xdr:from>
        <xdr:to>
          <xdr:col>38</xdr:col>
          <xdr:colOff>7620</xdr:colOff>
          <xdr:row>72</xdr:row>
          <xdr:rowOff>0</xdr:rowOff>
        </xdr:to>
        <xdr:sp macro="" textlink="">
          <xdr:nvSpPr>
            <xdr:cNvPr id="6189" name="Group Box 45" hidden="1">
              <a:extLst>
                <a:ext uri="{63B3BB69-23CF-44E3-9099-C40C66FF867C}">
                  <a14:compatExt spid="_x0000_s6189"/>
                </a:ext>
                <a:ext uri="{FF2B5EF4-FFF2-40B4-BE49-F238E27FC236}">
                  <a16:creationId xmlns:a16="http://schemas.microsoft.com/office/drawing/2014/main" id="{00000000-0008-0000-0000-00002D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oneCellAnchor>
    <xdr:from>
      <xdr:col>28</xdr:col>
      <xdr:colOff>66675</xdr:colOff>
      <xdr:row>75</xdr:row>
      <xdr:rowOff>137905</xdr:rowOff>
    </xdr:from>
    <xdr:ext cx="2282933" cy="492443"/>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419725" y="10777330"/>
          <a:ext cx="228293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西日本試験所 </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zh-TW" altLang="ja-JP" sz="800" b="1">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757-0004  </a:t>
          </a:r>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山口県山陽小野田市大字山川</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TEL:0836-72-1223</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editAs="oneCell">
    <xdr:from>
      <xdr:col>20</xdr:col>
      <xdr:colOff>35169</xdr:colOff>
      <xdr:row>76</xdr:row>
      <xdr:rowOff>5862</xdr:rowOff>
    </xdr:from>
    <xdr:to>
      <xdr:col>28</xdr:col>
      <xdr:colOff>100483</xdr:colOff>
      <xdr:row>78</xdr:row>
      <xdr:rowOff>169085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575538" y="10697308"/>
          <a:ext cx="1542422" cy="4328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0</xdr:colOff>
          <xdr:row>56</xdr:row>
          <xdr:rowOff>30480</xdr:rowOff>
        </xdr:from>
        <xdr:to>
          <xdr:col>11</xdr:col>
          <xdr:colOff>22860</xdr:colOff>
          <xdr:row>57</xdr:row>
          <xdr:rowOff>121920</xdr:rowOff>
        </xdr:to>
        <xdr:sp macro="" textlink="">
          <xdr:nvSpPr>
            <xdr:cNvPr id="6228" name="Option Button 84"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56</xdr:row>
          <xdr:rowOff>30480</xdr:rowOff>
        </xdr:from>
        <xdr:to>
          <xdr:col>27</xdr:col>
          <xdr:colOff>99060</xdr:colOff>
          <xdr:row>58</xdr:row>
          <xdr:rowOff>22860</xdr:rowOff>
        </xdr:to>
        <xdr:sp macro="" textlink="">
          <xdr:nvSpPr>
            <xdr:cNvPr id="6231" name="Group Box 87"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56</xdr:row>
          <xdr:rowOff>30480</xdr:rowOff>
        </xdr:from>
        <xdr:to>
          <xdr:col>26</xdr:col>
          <xdr:colOff>121920</xdr:colOff>
          <xdr:row>57</xdr:row>
          <xdr:rowOff>121920</xdr:rowOff>
        </xdr:to>
        <xdr:sp macro="" textlink="">
          <xdr:nvSpPr>
            <xdr:cNvPr id="6232" name="Option Button 88" hidden="1">
              <a:extLst>
                <a:ext uri="{63B3BB69-23CF-44E3-9099-C40C66FF867C}">
                  <a14:compatExt spid="_x0000_s6232"/>
                </a:ext>
                <a:ext uri="{FF2B5EF4-FFF2-40B4-BE49-F238E27FC236}">
                  <a16:creationId xmlns:a16="http://schemas.microsoft.com/office/drawing/2014/main" id="{00000000-0008-0000-00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44</xdr:row>
          <xdr:rowOff>30480</xdr:rowOff>
        </xdr:from>
        <xdr:to>
          <xdr:col>6</xdr:col>
          <xdr:colOff>7620</xdr:colOff>
          <xdr:row>45</xdr:row>
          <xdr:rowOff>106680</xdr:rowOff>
        </xdr:to>
        <xdr:sp macro="" textlink="">
          <xdr:nvSpPr>
            <xdr:cNvPr id="6234" name="Option Button 90"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46</xdr:row>
          <xdr:rowOff>45720</xdr:rowOff>
        </xdr:from>
        <xdr:to>
          <xdr:col>6</xdr:col>
          <xdr:colOff>7620</xdr:colOff>
          <xdr:row>47</xdr:row>
          <xdr:rowOff>121920</xdr:rowOff>
        </xdr:to>
        <xdr:sp macro="" textlink="">
          <xdr:nvSpPr>
            <xdr:cNvPr id="6235" name="Option Button 91" hidden="1">
              <a:extLst>
                <a:ext uri="{63B3BB69-23CF-44E3-9099-C40C66FF867C}">
                  <a14:compatExt spid="_x0000_s6235"/>
                </a:ext>
                <a:ext uri="{FF2B5EF4-FFF2-40B4-BE49-F238E27FC236}">
                  <a16:creationId xmlns:a16="http://schemas.microsoft.com/office/drawing/2014/main" id="{00000000-0008-0000-00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48</xdr:row>
          <xdr:rowOff>45720</xdr:rowOff>
        </xdr:from>
        <xdr:to>
          <xdr:col>6</xdr:col>
          <xdr:colOff>22860</xdr:colOff>
          <xdr:row>49</xdr:row>
          <xdr:rowOff>121920</xdr:rowOff>
        </xdr:to>
        <xdr:sp macro="" textlink="">
          <xdr:nvSpPr>
            <xdr:cNvPr id="6236" name="Option Button 92" hidden="1">
              <a:extLst>
                <a:ext uri="{63B3BB69-23CF-44E3-9099-C40C66FF867C}">
                  <a14:compatExt spid="_x0000_s6236"/>
                </a:ext>
                <a:ext uri="{FF2B5EF4-FFF2-40B4-BE49-F238E27FC236}">
                  <a16:creationId xmlns:a16="http://schemas.microsoft.com/office/drawing/2014/main" id="{00000000-0008-0000-00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50</xdr:row>
          <xdr:rowOff>38100</xdr:rowOff>
        </xdr:from>
        <xdr:to>
          <xdr:col>6</xdr:col>
          <xdr:colOff>22860</xdr:colOff>
          <xdr:row>51</xdr:row>
          <xdr:rowOff>114300</xdr:rowOff>
        </xdr:to>
        <xdr:sp macro="" textlink="">
          <xdr:nvSpPr>
            <xdr:cNvPr id="6237" name="Option Button 93"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52</xdr:row>
          <xdr:rowOff>30480</xdr:rowOff>
        </xdr:from>
        <xdr:to>
          <xdr:col>6</xdr:col>
          <xdr:colOff>30480</xdr:colOff>
          <xdr:row>53</xdr:row>
          <xdr:rowOff>106680</xdr:rowOff>
        </xdr:to>
        <xdr:sp macro="" textlink="">
          <xdr:nvSpPr>
            <xdr:cNvPr id="6238" name="Option Button 94" hidden="1">
              <a:extLst>
                <a:ext uri="{63B3BB69-23CF-44E3-9099-C40C66FF867C}">
                  <a14:compatExt spid="_x0000_s6238"/>
                </a:ext>
                <a:ext uri="{FF2B5EF4-FFF2-40B4-BE49-F238E27FC236}">
                  <a16:creationId xmlns:a16="http://schemas.microsoft.com/office/drawing/2014/main" id="{00000000-0008-0000-00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22860</xdr:colOff>
          <xdr:row>33</xdr:row>
          <xdr:rowOff>30480</xdr:rowOff>
        </xdr:from>
        <xdr:to>
          <xdr:col>10</xdr:col>
          <xdr:colOff>68580</xdr:colOff>
          <xdr:row>34</xdr:row>
          <xdr:rowOff>137160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33</xdr:row>
          <xdr:rowOff>30480</xdr:rowOff>
        </xdr:from>
        <xdr:to>
          <xdr:col>17</xdr:col>
          <xdr:colOff>22860</xdr:colOff>
          <xdr:row>34</xdr:row>
          <xdr:rowOff>137160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41</xdr:row>
          <xdr:rowOff>38100</xdr:rowOff>
        </xdr:from>
        <xdr:to>
          <xdr:col>32</xdr:col>
          <xdr:colOff>30480</xdr:colOff>
          <xdr:row>42</xdr:row>
          <xdr:rowOff>121920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160020</xdr:colOff>
          <xdr:row>41</xdr:row>
          <xdr:rowOff>22860</xdr:rowOff>
        </xdr:from>
        <xdr:to>
          <xdr:col>35</xdr:col>
          <xdr:colOff>152400</xdr:colOff>
          <xdr:row>42</xdr:row>
          <xdr:rowOff>114300</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58</xdr:row>
          <xdr:rowOff>30480</xdr:rowOff>
        </xdr:from>
        <xdr:to>
          <xdr:col>11</xdr:col>
          <xdr:colOff>0</xdr:colOff>
          <xdr:row>59</xdr:row>
          <xdr:rowOff>114300</xdr:rowOff>
        </xdr:to>
        <xdr:sp macro="" textlink="">
          <xdr:nvSpPr>
            <xdr:cNvPr id="7173" name="Option Button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58</xdr:row>
          <xdr:rowOff>45720</xdr:rowOff>
        </xdr:from>
        <xdr:to>
          <xdr:col>26</xdr:col>
          <xdr:colOff>121920</xdr:colOff>
          <xdr:row>59</xdr:row>
          <xdr:rowOff>121920</xdr:rowOff>
        </xdr:to>
        <xdr:sp macro="" textlink="">
          <xdr:nvSpPr>
            <xdr:cNvPr id="7174" name="Option Button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83820</xdr:rowOff>
        </xdr:from>
        <xdr:to>
          <xdr:col>19</xdr:col>
          <xdr:colOff>60960</xdr:colOff>
          <xdr:row>36</xdr:row>
          <xdr:rowOff>0</xdr:rowOff>
        </xdr:to>
        <xdr:sp macro="" textlink="">
          <xdr:nvSpPr>
            <xdr:cNvPr id="7175" name="Group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40</xdr:row>
          <xdr:rowOff>99060</xdr:rowOff>
        </xdr:from>
        <xdr:to>
          <xdr:col>36</xdr:col>
          <xdr:colOff>160020</xdr:colOff>
          <xdr:row>43</xdr:row>
          <xdr:rowOff>76200</xdr:rowOff>
        </xdr:to>
        <xdr:sp macro="" textlink="">
          <xdr:nvSpPr>
            <xdr:cNvPr id="7176" name="Group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試料返却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30480</xdr:rowOff>
        </xdr:from>
        <xdr:to>
          <xdr:col>9</xdr:col>
          <xdr:colOff>60960</xdr:colOff>
          <xdr:row>20</xdr:row>
          <xdr:rowOff>182880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58</xdr:row>
          <xdr:rowOff>0</xdr:rowOff>
        </xdr:from>
        <xdr:to>
          <xdr:col>27</xdr:col>
          <xdr:colOff>137160</xdr:colOff>
          <xdr:row>60</xdr:row>
          <xdr:rowOff>22860</xdr:rowOff>
        </xdr:to>
        <xdr:sp macro="" textlink="">
          <xdr:nvSpPr>
            <xdr:cNvPr id="7178" name="Group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事前打合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69</xdr:row>
          <xdr:rowOff>0</xdr:rowOff>
        </xdr:from>
        <xdr:to>
          <xdr:col>31</xdr:col>
          <xdr:colOff>137160</xdr:colOff>
          <xdr:row>72</xdr:row>
          <xdr:rowOff>45720</xdr:rowOff>
        </xdr:to>
        <xdr:sp macro="" textlink="">
          <xdr:nvSpPr>
            <xdr:cNvPr id="7179" name="Group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69</xdr:row>
          <xdr:rowOff>0</xdr:rowOff>
        </xdr:from>
        <xdr:to>
          <xdr:col>38</xdr:col>
          <xdr:colOff>99060</xdr:colOff>
          <xdr:row>71</xdr:row>
          <xdr:rowOff>60960</xdr:rowOff>
        </xdr:to>
        <xdr:sp macro="" textlink="">
          <xdr:nvSpPr>
            <xdr:cNvPr id="7180" name="Group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69</xdr:row>
          <xdr:rowOff>0</xdr:rowOff>
        </xdr:from>
        <xdr:to>
          <xdr:col>38</xdr:col>
          <xdr:colOff>7620</xdr:colOff>
          <xdr:row>71</xdr:row>
          <xdr:rowOff>83820</xdr:rowOff>
        </xdr:to>
        <xdr:sp macro="" textlink="">
          <xdr:nvSpPr>
            <xdr:cNvPr id="7181" name="Group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70</xdr:row>
          <xdr:rowOff>0</xdr:rowOff>
        </xdr:from>
        <xdr:to>
          <xdr:col>31</xdr:col>
          <xdr:colOff>137160</xdr:colOff>
          <xdr:row>72</xdr:row>
          <xdr:rowOff>106680</xdr:rowOff>
        </xdr:to>
        <xdr:sp macro="" textlink="">
          <xdr:nvSpPr>
            <xdr:cNvPr id="7182" name="Group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70</xdr:row>
          <xdr:rowOff>0</xdr:rowOff>
        </xdr:from>
        <xdr:to>
          <xdr:col>38</xdr:col>
          <xdr:colOff>99060</xdr:colOff>
          <xdr:row>71</xdr:row>
          <xdr:rowOff>106680</xdr:rowOff>
        </xdr:to>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70</xdr:row>
          <xdr:rowOff>0</xdr:rowOff>
        </xdr:from>
        <xdr:to>
          <xdr:col>38</xdr:col>
          <xdr:colOff>7620</xdr:colOff>
          <xdr:row>72</xdr:row>
          <xdr:rowOff>0</xdr:rowOff>
        </xdr:to>
        <xdr:sp macro="" textlink="">
          <xdr:nvSpPr>
            <xdr:cNvPr id="7184" name="Group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oneCellAnchor>
    <xdr:from>
      <xdr:col>28</xdr:col>
      <xdr:colOff>66675</xdr:colOff>
      <xdr:row>75</xdr:row>
      <xdr:rowOff>137905</xdr:rowOff>
    </xdr:from>
    <xdr:ext cx="2282933" cy="492443"/>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5042535" y="10683985"/>
          <a:ext cx="228293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西日本試験所 </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zh-TW" altLang="ja-JP" sz="800" b="1">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757-0004  </a:t>
          </a:r>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山口県山陽小野田市大字山川</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TEL:0836-72-1223</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editAs="oneCell">
    <xdr:from>
      <xdr:col>20</xdr:col>
      <xdr:colOff>35169</xdr:colOff>
      <xdr:row>76</xdr:row>
      <xdr:rowOff>5862</xdr:rowOff>
    </xdr:from>
    <xdr:to>
      <xdr:col>28</xdr:col>
      <xdr:colOff>96673</xdr:colOff>
      <xdr:row>78</xdr:row>
      <xdr:rowOff>172895</xdr:rowOff>
    </xdr:to>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
        <a:stretch>
          <a:fillRect/>
        </a:stretch>
      </xdr:blipFill>
      <xdr:spPr>
        <a:xfrm>
          <a:off x="3547989" y="10689102"/>
          <a:ext cx="1528354" cy="43754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0</xdr:colOff>
          <xdr:row>56</xdr:row>
          <xdr:rowOff>30480</xdr:rowOff>
        </xdr:from>
        <xdr:to>
          <xdr:col>11</xdr:col>
          <xdr:colOff>22860</xdr:colOff>
          <xdr:row>57</xdr:row>
          <xdr:rowOff>121920</xdr:rowOff>
        </xdr:to>
        <xdr:sp macro="" textlink="">
          <xdr:nvSpPr>
            <xdr:cNvPr id="7185" name="Option Button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56</xdr:row>
          <xdr:rowOff>30480</xdr:rowOff>
        </xdr:from>
        <xdr:to>
          <xdr:col>27</xdr:col>
          <xdr:colOff>99060</xdr:colOff>
          <xdr:row>58</xdr:row>
          <xdr:rowOff>22860</xdr:rowOff>
        </xdr:to>
        <xdr:sp macro="" textlink="">
          <xdr:nvSpPr>
            <xdr:cNvPr id="7186" name="Group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56</xdr:row>
          <xdr:rowOff>30480</xdr:rowOff>
        </xdr:from>
        <xdr:to>
          <xdr:col>26</xdr:col>
          <xdr:colOff>121920</xdr:colOff>
          <xdr:row>57</xdr:row>
          <xdr:rowOff>121920</xdr:rowOff>
        </xdr:to>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44</xdr:row>
          <xdr:rowOff>30480</xdr:rowOff>
        </xdr:from>
        <xdr:to>
          <xdr:col>6</xdr:col>
          <xdr:colOff>7620</xdr:colOff>
          <xdr:row>45</xdr:row>
          <xdr:rowOff>106680</xdr:rowOff>
        </xdr:to>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46</xdr:row>
          <xdr:rowOff>45720</xdr:rowOff>
        </xdr:from>
        <xdr:to>
          <xdr:col>6</xdr:col>
          <xdr:colOff>7620</xdr:colOff>
          <xdr:row>47</xdr:row>
          <xdr:rowOff>121920</xdr:rowOff>
        </xdr:to>
        <xdr:sp macro="" textlink="">
          <xdr:nvSpPr>
            <xdr:cNvPr id="7189" name="Option Button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48</xdr:row>
          <xdr:rowOff>45720</xdr:rowOff>
        </xdr:from>
        <xdr:to>
          <xdr:col>6</xdr:col>
          <xdr:colOff>22860</xdr:colOff>
          <xdr:row>49</xdr:row>
          <xdr:rowOff>121920</xdr:rowOff>
        </xdr:to>
        <xdr:sp macro="" textlink="">
          <xdr:nvSpPr>
            <xdr:cNvPr id="7190" name="Option Button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50</xdr:row>
          <xdr:rowOff>38100</xdr:rowOff>
        </xdr:from>
        <xdr:to>
          <xdr:col>6</xdr:col>
          <xdr:colOff>22860</xdr:colOff>
          <xdr:row>51</xdr:row>
          <xdr:rowOff>114300</xdr:rowOff>
        </xdr:to>
        <xdr:sp macro="" textlink="">
          <xdr:nvSpPr>
            <xdr:cNvPr id="7191" name="Option Button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52</xdr:row>
          <xdr:rowOff>30480</xdr:rowOff>
        </xdr:from>
        <xdr:to>
          <xdr:col>6</xdr:col>
          <xdr:colOff>30480</xdr:colOff>
          <xdr:row>53</xdr:row>
          <xdr:rowOff>106680</xdr:rowOff>
        </xdr:to>
        <xdr:sp macro="" textlink="">
          <xdr:nvSpPr>
            <xdr:cNvPr id="7192" name="Option Button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92765</xdr:colOff>
      <xdr:row>4</xdr:row>
      <xdr:rowOff>33130</xdr:rowOff>
    </xdr:from>
    <xdr:to>
      <xdr:col>28</xdr:col>
      <xdr:colOff>179732</xdr:colOff>
      <xdr:row>10</xdr:row>
      <xdr:rowOff>18553</xdr:rowOff>
    </xdr:to>
    <xdr:sp macro="" textlink="">
      <xdr:nvSpPr>
        <xdr:cNvPr id="28" name="吹き出し: 角を丸めた四角形 27">
          <a:extLst>
            <a:ext uri="{FF2B5EF4-FFF2-40B4-BE49-F238E27FC236}">
              <a16:creationId xmlns:a16="http://schemas.microsoft.com/office/drawing/2014/main" id="{00000000-0008-0000-0200-00001C000000}"/>
            </a:ext>
          </a:extLst>
        </xdr:cNvPr>
        <xdr:cNvSpPr/>
      </xdr:nvSpPr>
      <xdr:spPr>
        <a:xfrm>
          <a:off x="2537791" y="563217"/>
          <a:ext cx="2571750" cy="701040"/>
        </a:xfrm>
        <a:prstGeom prst="wedgeRoundRectCallout">
          <a:avLst>
            <a:gd name="adj1" fmla="val -66155"/>
            <a:gd name="adj2" fmla="val 44442"/>
            <a:gd name="adj3" fmla="val 16667"/>
          </a:avLst>
        </a:prstGeom>
        <a:solidFill>
          <a:srgbClr val="FFC000">
            <a:lumMod val="40000"/>
            <a:lumOff val="60000"/>
          </a:srgbClr>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必須項目にご記入ください。任意項目もわかる範囲でご記入ください。</a:t>
          </a:r>
        </a:p>
      </xdr:txBody>
    </xdr:sp>
    <xdr:clientData/>
  </xdr:twoCellAnchor>
  <xdr:twoCellAnchor>
    <xdr:from>
      <xdr:col>30</xdr:col>
      <xdr:colOff>145774</xdr:colOff>
      <xdr:row>12</xdr:row>
      <xdr:rowOff>139148</xdr:rowOff>
    </xdr:from>
    <xdr:to>
      <xdr:col>40</xdr:col>
      <xdr:colOff>296435</xdr:colOff>
      <xdr:row>19</xdr:row>
      <xdr:rowOff>13418</xdr:rowOff>
    </xdr:to>
    <xdr:sp macro="" textlink="">
      <xdr:nvSpPr>
        <xdr:cNvPr id="29" name="吹き出し: 角を丸めた四角形 28">
          <a:extLst>
            <a:ext uri="{FF2B5EF4-FFF2-40B4-BE49-F238E27FC236}">
              <a16:creationId xmlns:a16="http://schemas.microsoft.com/office/drawing/2014/main" id="{00000000-0008-0000-0200-00001D000000}"/>
            </a:ext>
          </a:extLst>
        </xdr:cNvPr>
        <xdr:cNvSpPr/>
      </xdr:nvSpPr>
      <xdr:spPr>
        <a:xfrm>
          <a:off x="5473148" y="1596887"/>
          <a:ext cx="2158365" cy="941070"/>
        </a:xfrm>
        <a:prstGeom prst="wedgeRoundRectCallout">
          <a:avLst>
            <a:gd name="adj1" fmla="val -98775"/>
            <a:gd name="adj2" fmla="val 66950"/>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□にチェックを入れると報告書宛名欄の会社名と住所が自動で入力されます。</a:t>
          </a:r>
        </a:p>
      </xdr:txBody>
    </xdr:sp>
    <xdr:clientData/>
  </xdr:twoCellAnchor>
  <xdr:twoCellAnchor>
    <xdr:from>
      <xdr:col>30</xdr:col>
      <xdr:colOff>125896</xdr:colOff>
      <xdr:row>20</xdr:row>
      <xdr:rowOff>152400</xdr:rowOff>
    </xdr:from>
    <xdr:to>
      <xdr:col>42</xdr:col>
      <xdr:colOff>479978</xdr:colOff>
      <xdr:row>26</xdr:row>
      <xdr:rowOff>135502</xdr:rowOff>
    </xdr:to>
    <xdr:sp macro="" textlink="">
      <xdr:nvSpPr>
        <xdr:cNvPr id="30" name="吹き出し: 角を丸めた四角形 29">
          <a:extLst>
            <a:ext uri="{FF2B5EF4-FFF2-40B4-BE49-F238E27FC236}">
              <a16:creationId xmlns:a16="http://schemas.microsoft.com/office/drawing/2014/main" id="{00000000-0008-0000-0200-00001E000000}"/>
            </a:ext>
          </a:extLst>
        </xdr:cNvPr>
        <xdr:cNvSpPr/>
      </xdr:nvSpPr>
      <xdr:spPr>
        <a:xfrm>
          <a:off x="5453270" y="2829339"/>
          <a:ext cx="3514725" cy="937259"/>
        </a:xfrm>
        <a:prstGeom prst="wedgeRoundRectCallout">
          <a:avLst>
            <a:gd name="adj1" fmla="val -62982"/>
            <a:gd name="adj2" fmla="val -5845"/>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連絡担当者：報告書宛名欄の会社名・住所と異なる場合はご入力ください。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請求書宛名と、請求書・報告書の送付先となります。</a:t>
          </a:r>
        </a:p>
      </xdr:txBody>
    </xdr:sp>
    <xdr:clientData/>
  </xdr:twoCellAnchor>
  <xdr:twoCellAnchor>
    <xdr:from>
      <xdr:col>40</xdr:col>
      <xdr:colOff>92765</xdr:colOff>
      <xdr:row>27</xdr:row>
      <xdr:rowOff>59634</xdr:rowOff>
    </xdr:from>
    <xdr:to>
      <xdr:col>46</xdr:col>
      <xdr:colOff>346544</xdr:colOff>
      <xdr:row>34</xdr:row>
      <xdr:rowOff>911</xdr:rowOff>
    </xdr:to>
    <xdr:sp macro="" textlink="">
      <xdr:nvSpPr>
        <xdr:cNvPr id="31" name="吹き出し: 角を丸めた四角形 30">
          <a:extLst>
            <a:ext uri="{FF2B5EF4-FFF2-40B4-BE49-F238E27FC236}">
              <a16:creationId xmlns:a16="http://schemas.microsoft.com/office/drawing/2014/main" id="{00000000-0008-0000-0200-00001F000000}"/>
            </a:ext>
          </a:extLst>
        </xdr:cNvPr>
        <xdr:cNvSpPr/>
      </xdr:nvSpPr>
      <xdr:spPr>
        <a:xfrm>
          <a:off x="7427843" y="3843130"/>
          <a:ext cx="3368040" cy="908685"/>
        </a:xfrm>
        <a:prstGeom prst="wedgeRoundRectCallout">
          <a:avLst>
            <a:gd name="adj1" fmla="val -136606"/>
            <a:gd name="adj2" fmla="val 47664"/>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試験の目的：</a:t>
          </a:r>
          <a:r>
            <a:rPr kumimoji="1" lang="en-US" altLang="ja-JP" sz="1100" b="0" cap="none" spc="0">
              <a:ln w="0"/>
              <a:solidFill>
                <a:schemeClr val="tx1"/>
              </a:solidFill>
              <a:effectLst>
                <a:outerShdw blurRad="38100" dist="19050" dir="2700000" algn="tl" rotWithShape="0">
                  <a:schemeClr val="dk1">
                    <a:alpha val="40000"/>
                  </a:schemeClr>
                </a:outerShdw>
              </a:effectLst>
            </a:rPr>
            <a:t>JNLA</a:t>
          </a:r>
          <a:r>
            <a:rPr kumimoji="1" lang="ja-JP" altLang="en-US" sz="1100" b="0" cap="none" spc="0">
              <a:ln w="0"/>
              <a:solidFill>
                <a:schemeClr val="tx1"/>
              </a:solidFill>
              <a:effectLst>
                <a:outerShdw blurRad="38100" dist="19050" dir="2700000" algn="tl" rotWithShape="0">
                  <a:schemeClr val="dk1">
                    <a:alpha val="40000"/>
                  </a:schemeClr>
                </a:outerShdw>
              </a:effectLst>
            </a:rPr>
            <a:t>試験以外の場合は品性・性能確認をお選びください。その場合，</a:t>
          </a:r>
          <a:r>
            <a:rPr kumimoji="1" lang="en-US" altLang="ja-JP" sz="1100" b="0" cap="none" spc="0">
              <a:ln w="0"/>
              <a:solidFill>
                <a:schemeClr val="tx1"/>
              </a:solidFill>
              <a:effectLst>
                <a:outerShdw blurRad="38100" dist="19050" dir="2700000" algn="tl" rotWithShape="0">
                  <a:schemeClr val="dk1">
                    <a:alpha val="40000"/>
                  </a:schemeClr>
                </a:outerShdw>
              </a:effectLst>
            </a:rPr>
            <a:t>PDF</a:t>
          </a:r>
          <a:r>
            <a:rPr kumimoji="1" lang="ja-JP" altLang="en-US" sz="1100" b="0" cap="none" spc="0">
              <a:ln w="0"/>
              <a:solidFill>
                <a:schemeClr val="tx1"/>
              </a:solidFill>
              <a:effectLst>
                <a:outerShdw blurRad="38100" dist="19050" dir="2700000" algn="tl" rotWithShape="0">
                  <a:schemeClr val="dk1">
                    <a:alpha val="40000"/>
                  </a:schemeClr>
                </a:outerShdw>
              </a:effectLst>
            </a:rPr>
            <a:t>報告書の発行となります。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40</xdr:col>
      <xdr:colOff>102207</xdr:colOff>
      <xdr:row>34</xdr:row>
      <xdr:rowOff>123080</xdr:rowOff>
    </xdr:from>
    <xdr:to>
      <xdr:col>46</xdr:col>
      <xdr:colOff>457200</xdr:colOff>
      <xdr:row>46</xdr:row>
      <xdr:rowOff>22447</xdr:rowOff>
    </xdr:to>
    <xdr:sp macro="" textlink="">
      <xdr:nvSpPr>
        <xdr:cNvPr id="32" name="吹き出し: 角を丸めた四角形 31">
          <a:extLst>
            <a:ext uri="{FF2B5EF4-FFF2-40B4-BE49-F238E27FC236}">
              <a16:creationId xmlns:a16="http://schemas.microsoft.com/office/drawing/2014/main" id="{00000000-0008-0000-0200-000020000000}"/>
            </a:ext>
          </a:extLst>
        </xdr:cNvPr>
        <xdr:cNvSpPr/>
      </xdr:nvSpPr>
      <xdr:spPr>
        <a:xfrm>
          <a:off x="7522182" y="4895105"/>
          <a:ext cx="3450618" cy="1604342"/>
        </a:xfrm>
        <a:prstGeom prst="wedgeRoundRectCallout">
          <a:avLst>
            <a:gd name="adj1" fmla="val -64438"/>
            <a:gd name="adj2" fmla="val 14241"/>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要：お客様がご自身でお引き取りの場合。</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　　返送の場合は着払いとなります。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不要：当センターで廃棄しますが，試験体によっては廃棄代が発生する場合がありますので，試験担当者にご相談ください。</a:t>
          </a:r>
        </a:p>
      </xdr:txBody>
    </xdr:sp>
    <xdr:clientData/>
  </xdr:twoCellAnchor>
  <xdr:twoCellAnchor>
    <xdr:from>
      <xdr:col>40</xdr:col>
      <xdr:colOff>139149</xdr:colOff>
      <xdr:row>47</xdr:row>
      <xdr:rowOff>33129</xdr:rowOff>
    </xdr:from>
    <xdr:to>
      <xdr:col>45</xdr:col>
      <xdr:colOff>424069</xdr:colOff>
      <xdr:row>52</xdr:row>
      <xdr:rowOff>13252</xdr:rowOff>
    </xdr:to>
    <xdr:sp macro="" textlink="">
      <xdr:nvSpPr>
        <xdr:cNvPr id="33" name="吹き出し: 角を丸めた四角形 32">
          <a:extLst>
            <a:ext uri="{FF2B5EF4-FFF2-40B4-BE49-F238E27FC236}">
              <a16:creationId xmlns:a16="http://schemas.microsoft.com/office/drawing/2014/main" id="{00000000-0008-0000-0200-000021000000}"/>
            </a:ext>
          </a:extLst>
        </xdr:cNvPr>
        <xdr:cNvSpPr/>
      </xdr:nvSpPr>
      <xdr:spPr>
        <a:xfrm>
          <a:off x="7474227" y="6645964"/>
          <a:ext cx="2908851" cy="642731"/>
        </a:xfrm>
        <a:prstGeom prst="wedgeRoundRectCallout">
          <a:avLst>
            <a:gd name="adj1" fmla="val -70942"/>
            <a:gd name="adj2" fmla="val -23482"/>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希望される試験項目を選択してください。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（複数選択は不可）</a:t>
          </a:r>
        </a:p>
      </xdr:txBody>
    </xdr:sp>
    <xdr:clientData/>
  </xdr:twoCellAnchor>
  <xdr:twoCellAnchor>
    <xdr:from>
      <xdr:col>26</xdr:col>
      <xdr:colOff>19879</xdr:colOff>
      <xdr:row>60</xdr:row>
      <xdr:rowOff>59635</xdr:rowOff>
    </xdr:from>
    <xdr:to>
      <xdr:col>41</xdr:col>
      <xdr:colOff>178574</xdr:colOff>
      <xdr:row>68</xdr:row>
      <xdr:rowOff>28079</xdr:rowOff>
    </xdr:to>
    <xdr:sp macro="" textlink="">
      <xdr:nvSpPr>
        <xdr:cNvPr id="34" name="吹き出し: 角を丸めた四角形 33">
          <a:extLst>
            <a:ext uri="{FF2B5EF4-FFF2-40B4-BE49-F238E27FC236}">
              <a16:creationId xmlns:a16="http://schemas.microsoft.com/office/drawing/2014/main" id="{00000000-0008-0000-0200-000022000000}"/>
            </a:ext>
          </a:extLst>
        </xdr:cNvPr>
        <xdr:cNvSpPr/>
      </xdr:nvSpPr>
      <xdr:spPr>
        <a:xfrm>
          <a:off x="4552122" y="8527774"/>
          <a:ext cx="3451861" cy="1167766"/>
        </a:xfrm>
        <a:prstGeom prst="wedgeRoundRectCallout">
          <a:avLst>
            <a:gd name="adj1" fmla="val -65417"/>
            <a:gd name="adj2" fmla="val -57222"/>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有：当センター職員とお打合せをされた場合。</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　（当センター職員名を入力）</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無：お打ち合わせなしの場合。</a:t>
          </a:r>
        </a:p>
      </xdr:txBody>
    </xdr:sp>
    <xdr:clientData/>
  </xdr:twoCellAnchor>
  <xdr:twoCellAnchor>
    <xdr:from>
      <xdr:col>40</xdr:col>
      <xdr:colOff>125896</xdr:colOff>
      <xdr:row>52</xdr:row>
      <xdr:rowOff>86138</xdr:rowOff>
    </xdr:from>
    <xdr:to>
      <xdr:col>46</xdr:col>
      <xdr:colOff>463496</xdr:colOff>
      <xdr:row>59</xdr:row>
      <xdr:rowOff>152399</xdr:rowOff>
    </xdr:to>
    <xdr:sp macro="" textlink="">
      <xdr:nvSpPr>
        <xdr:cNvPr id="36" name="吹き出し: 角を丸めた四角形 35">
          <a:extLst>
            <a:ext uri="{FF2B5EF4-FFF2-40B4-BE49-F238E27FC236}">
              <a16:creationId xmlns:a16="http://schemas.microsoft.com/office/drawing/2014/main" id="{00000000-0008-0000-0200-000024000000}"/>
            </a:ext>
          </a:extLst>
        </xdr:cNvPr>
        <xdr:cNvSpPr/>
      </xdr:nvSpPr>
      <xdr:spPr>
        <a:xfrm>
          <a:off x="7460974" y="7361581"/>
          <a:ext cx="3451861" cy="1106557"/>
        </a:xfrm>
        <a:prstGeom prst="wedgeRoundRectCallout">
          <a:avLst>
            <a:gd name="adj1" fmla="val -116286"/>
            <a:gd name="adj2" fmla="val 9445"/>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有：発行希望日がある場合は入力してください。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en-US" altLang="ja-JP" sz="1100" b="0" cap="none" spc="0">
              <a:ln w="0"/>
              <a:solidFill>
                <a:schemeClr val="tx1"/>
              </a:solidFill>
              <a:effectLst>
                <a:outerShdw blurRad="38100" dist="19050" dir="2700000" algn="tl" rotWithShape="0">
                  <a:schemeClr val="dk1">
                    <a:alpha val="40000"/>
                  </a:schemeClr>
                </a:outerShdw>
              </a:effectLst>
            </a:rPr>
            <a:t>※</a:t>
          </a:r>
          <a:r>
            <a:rPr kumimoji="1" lang="ja-JP" altLang="en-US" sz="1100" b="0" cap="none" spc="0">
              <a:ln w="0"/>
              <a:solidFill>
                <a:schemeClr val="tx1"/>
              </a:solidFill>
              <a:effectLst>
                <a:outerShdw blurRad="38100" dist="19050" dir="2700000" algn="tl" rotWithShape="0">
                  <a:schemeClr val="dk1">
                    <a:alpha val="40000"/>
                  </a:schemeClr>
                </a:outerShdw>
              </a:effectLst>
            </a:rPr>
            <a:t>希望日に発行をお約束するものではありません。</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無：希望がない場合。</a:t>
          </a:r>
        </a:p>
      </xdr:txBody>
    </xdr:sp>
    <xdr:clientData/>
  </xdr:twoCellAnchor>
  <xdr:twoCellAnchor>
    <xdr:from>
      <xdr:col>2</xdr:col>
      <xdr:colOff>6111</xdr:colOff>
      <xdr:row>9</xdr:row>
      <xdr:rowOff>73660</xdr:rowOff>
    </xdr:from>
    <xdr:to>
      <xdr:col>7</xdr:col>
      <xdr:colOff>9922</xdr:colOff>
      <xdr:row>11</xdr:row>
      <xdr:rowOff>41989</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42674" y="1184910"/>
          <a:ext cx="807482" cy="236220"/>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★必須項目</a:t>
          </a:r>
        </a:p>
      </xdr:txBody>
    </xdr:sp>
    <xdr:clientData/>
  </xdr:twoCellAnchor>
  <xdr:twoCellAnchor>
    <xdr:from>
      <xdr:col>7</xdr:col>
      <xdr:colOff>27861</xdr:colOff>
      <xdr:row>9</xdr:row>
      <xdr:rowOff>63342</xdr:rowOff>
    </xdr:from>
    <xdr:to>
      <xdr:col>12</xdr:col>
      <xdr:colOff>1508</xdr:colOff>
      <xdr:row>11</xdr:row>
      <xdr:rowOff>29766</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268095" y="1174592"/>
          <a:ext cx="817007" cy="23431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★任意項目</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38099</xdr:colOff>
      <xdr:row>48</xdr:row>
      <xdr:rowOff>152400</xdr:rowOff>
    </xdr:to>
    <xdr:pic>
      <xdr:nvPicPr>
        <xdr:cNvPr id="3" name="図 2">
          <a:extLst>
            <a:ext uri="{FF2B5EF4-FFF2-40B4-BE49-F238E27FC236}">
              <a16:creationId xmlns:a16="http://schemas.microsoft.com/office/drawing/2014/main" id="{1E1D9254-F3AD-4A0B-8A2B-73DD2E234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96699" cy="838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N79"/>
  <sheetViews>
    <sheetView showGridLines="0" topLeftCell="A24" zoomScale="99" zoomScaleNormal="99" zoomScaleSheetLayoutView="100" workbookViewId="0">
      <selection activeCell="L15" sqref="L15:AM17"/>
    </sheetView>
  </sheetViews>
  <sheetFormatPr defaultRowHeight="12" customHeight="1"/>
  <cols>
    <col min="1" max="2" width="4.140625" style="2" customWidth="1"/>
    <col min="3" max="4" width="2.85546875" style="2" customWidth="1"/>
    <col min="5" max="11" width="3.28515625" style="2" customWidth="1"/>
    <col min="12" max="19" width="3.140625" style="2" customWidth="1"/>
    <col min="20" max="22" width="3.7109375" style="2" customWidth="1"/>
    <col min="23" max="26" width="3.140625" style="2" customWidth="1"/>
    <col min="27" max="39" width="3.7109375" style="2" customWidth="1"/>
    <col min="40" max="40" width="4.140625" style="2" customWidth="1"/>
    <col min="41" max="41" width="9.140625" style="2"/>
    <col min="42" max="42" width="12.42578125" style="2" bestFit="1" customWidth="1"/>
    <col min="43" max="268" width="9.140625" style="2"/>
    <col min="269" max="269" width="4.28515625" style="2" customWidth="1"/>
    <col min="270" max="270" width="4.140625" style="2" customWidth="1"/>
    <col min="271" max="288" width="6.42578125" style="2" customWidth="1"/>
    <col min="289" max="289" width="3.85546875" style="2" customWidth="1"/>
    <col min="290" max="290" width="4.140625" style="2" customWidth="1"/>
    <col min="291" max="524" width="9.140625" style="2"/>
    <col min="525" max="525" width="4.28515625" style="2" customWidth="1"/>
    <col min="526" max="526" width="4.140625" style="2" customWidth="1"/>
    <col min="527" max="544" width="6.42578125" style="2" customWidth="1"/>
    <col min="545" max="545" width="3.85546875" style="2" customWidth="1"/>
    <col min="546" max="546" width="4.140625" style="2" customWidth="1"/>
    <col min="547" max="780" width="9.140625" style="2"/>
    <col min="781" max="781" width="4.28515625" style="2" customWidth="1"/>
    <col min="782" max="782" width="4.140625" style="2" customWidth="1"/>
    <col min="783" max="800" width="6.42578125" style="2" customWidth="1"/>
    <col min="801" max="801" width="3.85546875" style="2" customWidth="1"/>
    <col min="802" max="802" width="4.140625" style="2" customWidth="1"/>
    <col min="803" max="1036" width="9.140625" style="2"/>
    <col min="1037" max="1037" width="4.28515625" style="2" customWidth="1"/>
    <col min="1038" max="1038" width="4.140625" style="2" customWidth="1"/>
    <col min="1039" max="1056" width="6.42578125" style="2" customWidth="1"/>
    <col min="1057" max="1057" width="3.85546875" style="2" customWidth="1"/>
    <col min="1058" max="1058" width="4.140625" style="2" customWidth="1"/>
    <col min="1059" max="1292" width="9.140625" style="2"/>
    <col min="1293" max="1293" width="4.28515625" style="2" customWidth="1"/>
    <col min="1294" max="1294" width="4.140625" style="2" customWidth="1"/>
    <col min="1295" max="1312" width="6.42578125" style="2" customWidth="1"/>
    <col min="1313" max="1313" width="3.85546875" style="2" customWidth="1"/>
    <col min="1314" max="1314" width="4.140625" style="2" customWidth="1"/>
    <col min="1315" max="1548" width="9.140625" style="2"/>
    <col min="1549" max="1549" width="4.28515625" style="2" customWidth="1"/>
    <col min="1550" max="1550" width="4.140625" style="2" customWidth="1"/>
    <col min="1551" max="1568" width="6.42578125" style="2" customWidth="1"/>
    <col min="1569" max="1569" width="3.85546875" style="2" customWidth="1"/>
    <col min="1570" max="1570" width="4.140625" style="2" customWidth="1"/>
    <col min="1571" max="1804" width="9.140625" style="2"/>
    <col min="1805" max="1805" width="4.28515625" style="2" customWidth="1"/>
    <col min="1806" max="1806" width="4.140625" style="2" customWidth="1"/>
    <col min="1807" max="1824" width="6.42578125" style="2" customWidth="1"/>
    <col min="1825" max="1825" width="3.85546875" style="2" customWidth="1"/>
    <col min="1826" max="1826" width="4.140625" style="2" customWidth="1"/>
    <col min="1827" max="2060" width="9.140625" style="2"/>
    <col min="2061" max="2061" width="4.28515625" style="2" customWidth="1"/>
    <col min="2062" max="2062" width="4.140625" style="2" customWidth="1"/>
    <col min="2063" max="2080" width="6.42578125" style="2" customWidth="1"/>
    <col min="2081" max="2081" width="3.85546875" style="2" customWidth="1"/>
    <col min="2082" max="2082" width="4.140625" style="2" customWidth="1"/>
    <col min="2083" max="2316" width="9.140625" style="2"/>
    <col min="2317" max="2317" width="4.28515625" style="2" customWidth="1"/>
    <col min="2318" max="2318" width="4.140625" style="2" customWidth="1"/>
    <col min="2319" max="2336" width="6.42578125" style="2" customWidth="1"/>
    <col min="2337" max="2337" width="3.85546875" style="2" customWidth="1"/>
    <col min="2338" max="2338" width="4.140625" style="2" customWidth="1"/>
    <col min="2339" max="2572" width="9.140625" style="2"/>
    <col min="2573" max="2573" width="4.28515625" style="2" customWidth="1"/>
    <col min="2574" max="2574" width="4.140625" style="2" customWidth="1"/>
    <col min="2575" max="2592" width="6.42578125" style="2" customWidth="1"/>
    <col min="2593" max="2593" width="3.85546875" style="2" customWidth="1"/>
    <col min="2594" max="2594" width="4.140625" style="2" customWidth="1"/>
    <col min="2595" max="2828" width="9.140625" style="2"/>
    <col min="2829" max="2829" width="4.28515625" style="2" customWidth="1"/>
    <col min="2830" max="2830" width="4.140625" style="2" customWidth="1"/>
    <col min="2831" max="2848" width="6.42578125" style="2" customWidth="1"/>
    <col min="2849" max="2849" width="3.85546875" style="2" customWidth="1"/>
    <col min="2850" max="2850" width="4.140625" style="2" customWidth="1"/>
    <col min="2851" max="3084" width="9.140625" style="2"/>
    <col min="3085" max="3085" width="4.28515625" style="2" customWidth="1"/>
    <col min="3086" max="3086" width="4.140625" style="2" customWidth="1"/>
    <col min="3087" max="3104" width="6.42578125" style="2" customWidth="1"/>
    <col min="3105" max="3105" width="3.85546875" style="2" customWidth="1"/>
    <col min="3106" max="3106" width="4.140625" style="2" customWidth="1"/>
    <col min="3107" max="3340" width="9.140625" style="2"/>
    <col min="3341" max="3341" width="4.28515625" style="2" customWidth="1"/>
    <col min="3342" max="3342" width="4.140625" style="2" customWidth="1"/>
    <col min="3343" max="3360" width="6.42578125" style="2" customWidth="1"/>
    <col min="3361" max="3361" width="3.85546875" style="2" customWidth="1"/>
    <col min="3362" max="3362" width="4.140625" style="2" customWidth="1"/>
    <col min="3363" max="3596" width="9.140625" style="2"/>
    <col min="3597" max="3597" width="4.28515625" style="2" customWidth="1"/>
    <col min="3598" max="3598" width="4.140625" style="2" customWidth="1"/>
    <col min="3599" max="3616" width="6.42578125" style="2" customWidth="1"/>
    <col min="3617" max="3617" width="3.85546875" style="2" customWidth="1"/>
    <col min="3618" max="3618" width="4.140625" style="2" customWidth="1"/>
    <col min="3619" max="3852" width="9.140625" style="2"/>
    <col min="3853" max="3853" width="4.28515625" style="2" customWidth="1"/>
    <col min="3854" max="3854" width="4.140625" style="2" customWidth="1"/>
    <col min="3855" max="3872" width="6.42578125" style="2" customWidth="1"/>
    <col min="3873" max="3873" width="3.85546875" style="2" customWidth="1"/>
    <col min="3874" max="3874" width="4.140625" style="2" customWidth="1"/>
    <col min="3875" max="4108" width="9.140625" style="2"/>
    <col min="4109" max="4109" width="4.28515625" style="2" customWidth="1"/>
    <col min="4110" max="4110" width="4.140625" style="2" customWidth="1"/>
    <col min="4111" max="4128" width="6.42578125" style="2" customWidth="1"/>
    <col min="4129" max="4129" width="3.85546875" style="2" customWidth="1"/>
    <col min="4130" max="4130" width="4.140625" style="2" customWidth="1"/>
    <col min="4131" max="4364" width="9.140625" style="2"/>
    <col min="4365" max="4365" width="4.28515625" style="2" customWidth="1"/>
    <col min="4366" max="4366" width="4.140625" style="2" customWidth="1"/>
    <col min="4367" max="4384" width="6.42578125" style="2" customWidth="1"/>
    <col min="4385" max="4385" width="3.85546875" style="2" customWidth="1"/>
    <col min="4386" max="4386" width="4.140625" style="2" customWidth="1"/>
    <col min="4387" max="4620" width="9.140625" style="2"/>
    <col min="4621" max="4621" width="4.28515625" style="2" customWidth="1"/>
    <col min="4622" max="4622" width="4.140625" style="2" customWidth="1"/>
    <col min="4623" max="4640" width="6.42578125" style="2" customWidth="1"/>
    <col min="4641" max="4641" width="3.85546875" style="2" customWidth="1"/>
    <col min="4642" max="4642" width="4.140625" style="2" customWidth="1"/>
    <col min="4643" max="4876" width="9.140625" style="2"/>
    <col min="4877" max="4877" width="4.28515625" style="2" customWidth="1"/>
    <col min="4878" max="4878" width="4.140625" style="2" customWidth="1"/>
    <col min="4879" max="4896" width="6.42578125" style="2" customWidth="1"/>
    <col min="4897" max="4897" width="3.85546875" style="2" customWidth="1"/>
    <col min="4898" max="4898" width="4.140625" style="2" customWidth="1"/>
    <col min="4899" max="5132" width="9.140625" style="2"/>
    <col min="5133" max="5133" width="4.28515625" style="2" customWidth="1"/>
    <col min="5134" max="5134" width="4.140625" style="2" customWidth="1"/>
    <col min="5135" max="5152" width="6.42578125" style="2" customWidth="1"/>
    <col min="5153" max="5153" width="3.85546875" style="2" customWidth="1"/>
    <col min="5154" max="5154" width="4.140625" style="2" customWidth="1"/>
    <col min="5155" max="5388" width="9.140625" style="2"/>
    <col min="5389" max="5389" width="4.28515625" style="2" customWidth="1"/>
    <col min="5390" max="5390" width="4.140625" style="2" customWidth="1"/>
    <col min="5391" max="5408" width="6.42578125" style="2" customWidth="1"/>
    <col min="5409" max="5409" width="3.85546875" style="2" customWidth="1"/>
    <col min="5410" max="5410" width="4.140625" style="2" customWidth="1"/>
    <col min="5411" max="5644" width="9.140625" style="2"/>
    <col min="5645" max="5645" width="4.28515625" style="2" customWidth="1"/>
    <col min="5646" max="5646" width="4.140625" style="2" customWidth="1"/>
    <col min="5647" max="5664" width="6.42578125" style="2" customWidth="1"/>
    <col min="5665" max="5665" width="3.85546875" style="2" customWidth="1"/>
    <col min="5666" max="5666" width="4.140625" style="2" customWidth="1"/>
    <col min="5667" max="5900" width="9.140625" style="2"/>
    <col min="5901" max="5901" width="4.28515625" style="2" customWidth="1"/>
    <col min="5902" max="5902" width="4.140625" style="2" customWidth="1"/>
    <col min="5903" max="5920" width="6.42578125" style="2" customWidth="1"/>
    <col min="5921" max="5921" width="3.85546875" style="2" customWidth="1"/>
    <col min="5922" max="5922" width="4.140625" style="2" customWidth="1"/>
    <col min="5923" max="6156" width="9.140625" style="2"/>
    <col min="6157" max="6157" width="4.28515625" style="2" customWidth="1"/>
    <col min="6158" max="6158" width="4.140625" style="2" customWidth="1"/>
    <col min="6159" max="6176" width="6.42578125" style="2" customWidth="1"/>
    <col min="6177" max="6177" width="3.85546875" style="2" customWidth="1"/>
    <col min="6178" max="6178" width="4.140625" style="2" customWidth="1"/>
    <col min="6179" max="6412" width="9.140625" style="2"/>
    <col min="6413" max="6413" width="4.28515625" style="2" customWidth="1"/>
    <col min="6414" max="6414" width="4.140625" style="2" customWidth="1"/>
    <col min="6415" max="6432" width="6.42578125" style="2" customWidth="1"/>
    <col min="6433" max="6433" width="3.85546875" style="2" customWidth="1"/>
    <col min="6434" max="6434" width="4.140625" style="2" customWidth="1"/>
    <col min="6435" max="6668" width="9.140625" style="2"/>
    <col min="6669" max="6669" width="4.28515625" style="2" customWidth="1"/>
    <col min="6670" max="6670" width="4.140625" style="2" customWidth="1"/>
    <col min="6671" max="6688" width="6.42578125" style="2" customWidth="1"/>
    <col min="6689" max="6689" width="3.85546875" style="2" customWidth="1"/>
    <col min="6690" max="6690" width="4.140625" style="2" customWidth="1"/>
    <col min="6691" max="6924" width="9.140625" style="2"/>
    <col min="6925" max="6925" width="4.28515625" style="2" customWidth="1"/>
    <col min="6926" max="6926" width="4.140625" style="2" customWidth="1"/>
    <col min="6927" max="6944" width="6.42578125" style="2" customWidth="1"/>
    <col min="6945" max="6945" width="3.85546875" style="2" customWidth="1"/>
    <col min="6946" max="6946" width="4.140625" style="2" customWidth="1"/>
    <col min="6947" max="7180" width="9.140625" style="2"/>
    <col min="7181" max="7181" width="4.28515625" style="2" customWidth="1"/>
    <col min="7182" max="7182" width="4.140625" style="2" customWidth="1"/>
    <col min="7183" max="7200" width="6.42578125" style="2" customWidth="1"/>
    <col min="7201" max="7201" width="3.85546875" style="2" customWidth="1"/>
    <col min="7202" max="7202" width="4.140625" style="2" customWidth="1"/>
    <col min="7203" max="7436" width="9.140625" style="2"/>
    <col min="7437" max="7437" width="4.28515625" style="2" customWidth="1"/>
    <col min="7438" max="7438" width="4.140625" style="2" customWidth="1"/>
    <col min="7439" max="7456" width="6.42578125" style="2" customWidth="1"/>
    <col min="7457" max="7457" width="3.85546875" style="2" customWidth="1"/>
    <col min="7458" max="7458" width="4.140625" style="2" customWidth="1"/>
    <col min="7459" max="7692" width="9.140625" style="2"/>
    <col min="7693" max="7693" width="4.28515625" style="2" customWidth="1"/>
    <col min="7694" max="7694" width="4.140625" style="2" customWidth="1"/>
    <col min="7695" max="7712" width="6.42578125" style="2" customWidth="1"/>
    <col min="7713" max="7713" width="3.85546875" style="2" customWidth="1"/>
    <col min="7714" max="7714" width="4.140625" style="2" customWidth="1"/>
    <col min="7715" max="7948" width="9.140625" style="2"/>
    <col min="7949" max="7949" width="4.28515625" style="2" customWidth="1"/>
    <col min="7950" max="7950" width="4.140625" style="2" customWidth="1"/>
    <col min="7951" max="7968" width="6.42578125" style="2" customWidth="1"/>
    <col min="7969" max="7969" width="3.85546875" style="2" customWidth="1"/>
    <col min="7970" max="7970" width="4.140625" style="2" customWidth="1"/>
    <col min="7971" max="8204" width="9.140625" style="2"/>
    <col min="8205" max="8205" width="4.28515625" style="2" customWidth="1"/>
    <col min="8206" max="8206" width="4.140625" style="2" customWidth="1"/>
    <col min="8207" max="8224" width="6.42578125" style="2" customWidth="1"/>
    <col min="8225" max="8225" width="3.85546875" style="2" customWidth="1"/>
    <col min="8226" max="8226" width="4.140625" style="2" customWidth="1"/>
    <col min="8227" max="8460" width="9.140625" style="2"/>
    <col min="8461" max="8461" width="4.28515625" style="2" customWidth="1"/>
    <col min="8462" max="8462" width="4.140625" style="2" customWidth="1"/>
    <col min="8463" max="8480" width="6.42578125" style="2" customWidth="1"/>
    <col min="8481" max="8481" width="3.85546875" style="2" customWidth="1"/>
    <col min="8482" max="8482" width="4.140625" style="2" customWidth="1"/>
    <col min="8483" max="8716" width="9.140625" style="2"/>
    <col min="8717" max="8717" width="4.28515625" style="2" customWidth="1"/>
    <col min="8718" max="8718" width="4.140625" style="2" customWidth="1"/>
    <col min="8719" max="8736" width="6.42578125" style="2" customWidth="1"/>
    <col min="8737" max="8737" width="3.85546875" style="2" customWidth="1"/>
    <col min="8738" max="8738" width="4.140625" style="2" customWidth="1"/>
    <col min="8739" max="8972" width="9.140625" style="2"/>
    <col min="8973" max="8973" width="4.28515625" style="2" customWidth="1"/>
    <col min="8974" max="8974" width="4.140625" style="2" customWidth="1"/>
    <col min="8975" max="8992" width="6.42578125" style="2" customWidth="1"/>
    <col min="8993" max="8993" width="3.85546875" style="2" customWidth="1"/>
    <col min="8994" max="8994" width="4.140625" style="2" customWidth="1"/>
    <col min="8995" max="9228" width="9.140625" style="2"/>
    <col min="9229" max="9229" width="4.28515625" style="2" customWidth="1"/>
    <col min="9230" max="9230" width="4.140625" style="2" customWidth="1"/>
    <col min="9231" max="9248" width="6.42578125" style="2" customWidth="1"/>
    <col min="9249" max="9249" width="3.85546875" style="2" customWidth="1"/>
    <col min="9250" max="9250" width="4.140625" style="2" customWidth="1"/>
    <col min="9251" max="9484" width="9.140625" style="2"/>
    <col min="9485" max="9485" width="4.28515625" style="2" customWidth="1"/>
    <col min="9486" max="9486" width="4.140625" style="2" customWidth="1"/>
    <col min="9487" max="9504" width="6.42578125" style="2" customWidth="1"/>
    <col min="9505" max="9505" width="3.85546875" style="2" customWidth="1"/>
    <col min="9506" max="9506" width="4.140625" style="2" customWidth="1"/>
    <col min="9507" max="9740" width="9.140625" style="2"/>
    <col min="9741" max="9741" width="4.28515625" style="2" customWidth="1"/>
    <col min="9742" max="9742" width="4.140625" style="2" customWidth="1"/>
    <col min="9743" max="9760" width="6.42578125" style="2" customWidth="1"/>
    <col min="9761" max="9761" width="3.85546875" style="2" customWidth="1"/>
    <col min="9762" max="9762" width="4.140625" style="2" customWidth="1"/>
    <col min="9763" max="9996" width="9.140625" style="2"/>
    <col min="9997" max="9997" width="4.28515625" style="2" customWidth="1"/>
    <col min="9998" max="9998" width="4.140625" style="2" customWidth="1"/>
    <col min="9999" max="10016" width="6.42578125" style="2" customWidth="1"/>
    <col min="10017" max="10017" width="3.85546875" style="2" customWidth="1"/>
    <col min="10018" max="10018" width="4.140625" style="2" customWidth="1"/>
    <col min="10019" max="10252" width="9.140625" style="2"/>
    <col min="10253" max="10253" width="4.28515625" style="2" customWidth="1"/>
    <col min="10254" max="10254" width="4.140625" style="2" customWidth="1"/>
    <col min="10255" max="10272" width="6.42578125" style="2" customWidth="1"/>
    <col min="10273" max="10273" width="3.85546875" style="2" customWidth="1"/>
    <col min="10274" max="10274" width="4.140625" style="2" customWidth="1"/>
    <col min="10275" max="10508" width="9.140625" style="2"/>
    <col min="10509" max="10509" width="4.28515625" style="2" customWidth="1"/>
    <col min="10510" max="10510" width="4.140625" style="2" customWidth="1"/>
    <col min="10511" max="10528" width="6.42578125" style="2" customWidth="1"/>
    <col min="10529" max="10529" width="3.85546875" style="2" customWidth="1"/>
    <col min="10530" max="10530" width="4.140625" style="2" customWidth="1"/>
    <col min="10531" max="10764" width="9.140625" style="2"/>
    <col min="10765" max="10765" width="4.28515625" style="2" customWidth="1"/>
    <col min="10766" max="10766" width="4.140625" style="2" customWidth="1"/>
    <col min="10767" max="10784" width="6.42578125" style="2" customWidth="1"/>
    <col min="10785" max="10785" width="3.85546875" style="2" customWidth="1"/>
    <col min="10786" max="10786" width="4.140625" style="2" customWidth="1"/>
    <col min="10787" max="11020" width="9.140625" style="2"/>
    <col min="11021" max="11021" width="4.28515625" style="2" customWidth="1"/>
    <col min="11022" max="11022" width="4.140625" style="2" customWidth="1"/>
    <col min="11023" max="11040" width="6.42578125" style="2" customWidth="1"/>
    <col min="11041" max="11041" width="3.85546875" style="2" customWidth="1"/>
    <col min="11042" max="11042" width="4.140625" style="2" customWidth="1"/>
    <col min="11043" max="11276" width="9.140625" style="2"/>
    <col min="11277" max="11277" width="4.28515625" style="2" customWidth="1"/>
    <col min="11278" max="11278" width="4.140625" style="2" customWidth="1"/>
    <col min="11279" max="11296" width="6.42578125" style="2" customWidth="1"/>
    <col min="11297" max="11297" width="3.85546875" style="2" customWidth="1"/>
    <col min="11298" max="11298" width="4.140625" style="2" customWidth="1"/>
    <col min="11299" max="11532" width="9.140625" style="2"/>
    <col min="11533" max="11533" width="4.28515625" style="2" customWidth="1"/>
    <col min="11534" max="11534" width="4.140625" style="2" customWidth="1"/>
    <col min="11535" max="11552" width="6.42578125" style="2" customWidth="1"/>
    <col min="11553" max="11553" width="3.85546875" style="2" customWidth="1"/>
    <col min="11554" max="11554" width="4.140625" style="2" customWidth="1"/>
    <col min="11555" max="11788" width="9.140625" style="2"/>
    <col min="11789" max="11789" width="4.28515625" style="2" customWidth="1"/>
    <col min="11790" max="11790" width="4.140625" style="2" customWidth="1"/>
    <col min="11791" max="11808" width="6.42578125" style="2" customWidth="1"/>
    <col min="11809" max="11809" width="3.85546875" style="2" customWidth="1"/>
    <col min="11810" max="11810" width="4.140625" style="2" customWidth="1"/>
    <col min="11811" max="12044" width="9.140625" style="2"/>
    <col min="12045" max="12045" width="4.28515625" style="2" customWidth="1"/>
    <col min="12046" max="12046" width="4.140625" style="2" customWidth="1"/>
    <col min="12047" max="12064" width="6.42578125" style="2" customWidth="1"/>
    <col min="12065" max="12065" width="3.85546875" style="2" customWidth="1"/>
    <col min="12066" max="12066" width="4.140625" style="2" customWidth="1"/>
    <col min="12067" max="12300" width="9.140625" style="2"/>
    <col min="12301" max="12301" width="4.28515625" style="2" customWidth="1"/>
    <col min="12302" max="12302" width="4.140625" style="2" customWidth="1"/>
    <col min="12303" max="12320" width="6.42578125" style="2" customWidth="1"/>
    <col min="12321" max="12321" width="3.85546875" style="2" customWidth="1"/>
    <col min="12322" max="12322" width="4.140625" style="2" customWidth="1"/>
    <col min="12323" max="12556" width="9.140625" style="2"/>
    <col min="12557" max="12557" width="4.28515625" style="2" customWidth="1"/>
    <col min="12558" max="12558" width="4.140625" style="2" customWidth="1"/>
    <col min="12559" max="12576" width="6.42578125" style="2" customWidth="1"/>
    <col min="12577" max="12577" width="3.85546875" style="2" customWidth="1"/>
    <col min="12578" max="12578" width="4.140625" style="2" customWidth="1"/>
    <col min="12579" max="12812" width="9.140625" style="2"/>
    <col min="12813" max="12813" width="4.28515625" style="2" customWidth="1"/>
    <col min="12814" max="12814" width="4.140625" style="2" customWidth="1"/>
    <col min="12815" max="12832" width="6.42578125" style="2" customWidth="1"/>
    <col min="12833" max="12833" width="3.85546875" style="2" customWidth="1"/>
    <col min="12834" max="12834" width="4.140625" style="2" customWidth="1"/>
    <col min="12835" max="13068" width="9.140625" style="2"/>
    <col min="13069" max="13069" width="4.28515625" style="2" customWidth="1"/>
    <col min="13070" max="13070" width="4.140625" style="2" customWidth="1"/>
    <col min="13071" max="13088" width="6.42578125" style="2" customWidth="1"/>
    <col min="13089" max="13089" width="3.85546875" style="2" customWidth="1"/>
    <col min="13090" max="13090" width="4.140625" style="2" customWidth="1"/>
    <col min="13091" max="13324" width="9.140625" style="2"/>
    <col min="13325" max="13325" width="4.28515625" style="2" customWidth="1"/>
    <col min="13326" max="13326" width="4.140625" style="2" customWidth="1"/>
    <col min="13327" max="13344" width="6.42578125" style="2" customWidth="1"/>
    <col min="13345" max="13345" width="3.85546875" style="2" customWidth="1"/>
    <col min="13346" max="13346" width="4.140625" style="2" customWidth="1"/>
    <col min="13347" max="13580" width="9.140625" style="2"/>
    <col min="13581" max="13581" width="4.28515625" style="2" customWidth="1"/>
    <col min="13582" max="13582" width="4.140625" style="2" customWidth="1"/>
    <col min="13583" max="13600" width="6.42578125" style="2" customWidth="1"/>
    <col min="13601" max="13601" width="3.85546875" style="2" customWidth="1"/>
    <col min="13602" max="13602" width="4.140625" style="2" customWidth="1"/>
    <col min="13603" max="13836" width="9.140625" style="2"/>
    <col min="13837" max="13837" width="4.28515625" style="2" customWidth="1"/>
    <col min="13838" max="13838" width="4.140625" style="2" customWidth="1"/>
    <col min="13839" max="13856" width="6.42578125" style="2" customWidth="1"/>
    <col min="13857" max="13857" width="3.85546875" style="2" customWidth="1"/>
    <col min="13858" max="13858" width="4.140625" style="2" customWidth="1"/>
    <col min="13859" max="14092" width="9.140625" style="2"/>
    <col min="14093" max="14093" width="4.28515625" style="2" customWidth="1"/>
    <col min="14094" max="14094" width="4.140625" style="2" customWidth="1"/>
    <col min="14095" max="14112" width="6.42578125" style="2" customWidth="1"/>
    <col min="14113" max="14113" width="3.85546875" style="2" customWidth="1"/>
    <col min="14114" max="14114" width="4.140625" style="2" customWidth="1"/>
    <col min="14115" max="14348" width="9.140625" style="2"/>
    <col min="14349" max="14349" width="4.28515625" style="2" customWidth="1"/>
    <col min="14350" max="14350" width="4.140625" style="2" customWidth="1"/>
    <col min="14351" max="14368" width="6.42578125" style="2" customWidth="1"/>
    <col min="14369" max="14369" width="3.85546875" style="2" customWidth="1"/>
    <col min="14370" max="14370" width="4.140625" style="2" customWidth="1"/>
    <col min="14371" max="14604" width="9.140625" style="2"/>
    <col min="14605" max="14605" width="4.28515625" style="2" customWidth="1"/>
    <col min="14606" max="14606" width="4.140625" style="2" customWidth="1"/>
    <col min="14607" max="14624" width="6.42578125" style="2" customWidth="1"/>
    <col min="14625" max="14625" width="3.85546875" style="2" customWidth="1"/>
    <col min="14626" max="14626" width="4.140625" style="2" customWidth="1"/>
    <col min="14627" max="14860" width="9.140625" style="2"/>
    <col min="14861" max="14861" width="4.28515625" style="2" customWidth="1"/>
    <col min="14862" max="14862" width="4.140625" style="2" customWidth="1"/>
    <col min="14863" max="14880" width="6.42578125" style="2" customWidth="1"/>
    <col min="14881" max="14881" width="3.85546875" style="2" customWidth="1"/>
    <col min="14882" max="14882" width="4.140625" style="2" customWidth="1"/>
    <col min="14883" max="15116" width="9.140625" style="2"/>
    <col min="15117" max="15117" width="4.28515625" style="2" customWidth="1"/>
    <col min="15118" max="15118" width="4.140625" style="2" customWidth="1"/>
    <col min="15119" max="15136" width="6.42578125" style="2" customWidth="1"/>
    <col min="15137" max="15137" width="3.85546875" style="2" customWidth="1"/>
    <col min="15138" max="15138" width="4.140625" style="2" customWidth="1"/>
    <col min="15139" max="15372" width="9.140625" style="2"/>
    <col min="15373" max="15373" width="4.28515625" style="2" customWidth="1"/>
    <col min="15374" max="15374" width="4.140625" style="2" customWidth="1"/>
    <col min="15375" max="15392" width="6.42578125" style="2" customWidth="1"/>
    <col min="15393" max="15393" width="3.85546875" style="2" customWidth="1"/>
    <col min="15394" max="15394" width="4.140625" style="2" customWidth="1"/>
    <col min="15395" max="15628" width="9.140625" style="2"/>
    <col min="15629" max="15629" width="4.28515625" style="2" customWidth="1"/>
    <col min="15630" max="15630" width="4.140625" style="2" customWidth="1"/>
    <col min="15631" max="15648" width="6.42578125" style="2" customWidth="1"/>
    <col min="15649" max="15649" width="3.85546875" style="2" customWidth="1"/>
    <col min="15650" max="15650" width="4.140625" style="2" customWidth="1"/>
    <col min="15651" max="15884" width="9.140625" style="2"/>
    <col min="15885" max="15885" width="4.28515625" style="2" customWidth="1"/>
    <col min="15886" max="15886" width="4.140625" style="2" customWidth="1"/>
    <col min="15887" max="15904" width="6.42578125" style="2" customWidth="1"/>
    <col min="15905" max="15905" width="3.85546875" style="2" customWidth="1"/>
    <col min="15906" max="15906" width="4.140625" style="2" customWidth="1"/>
    <col min="15907" max="16140" width="9.140625" style="2"/>
    <col min="16141" max="16141" width="4.28515625" style="2" customWidth="1"/>
    <col min="16142" max="16142" width="4.140625" style="2" customWidth="1"/>
    <col min="16143" max="16160" width="6.42578125" style="2" customWidth="1"/>
    <col min="16161" max="16161" width="3.85546875" style="2" customWidth="1"/>
    <col min="16162" max="16162" width="4.140625" style="2" customWidth="1"/>
    <col min="16163" max="16384" width="9.140625" style="2"/>
  </cols>
  <sheetData>
    <row r="2" spans="2:40" s="34" customFormat="1" ht="11.25" customHeight="1">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row>
    <row r="3" spans="2:40" s="34" customFormat="1" ht="9.75" customHeight="1">
      <c r="B3" s="35"/>
      <c r="C3" s="223" t="s">
        <v>43</v>
      </c>
      <c r="D3" s="223"/>
      <c r="E3" s="223"/>
      <c r="F3" s="223"/>
      <c r="G3" s="223"/>
      <c r="H3" s="223"/>
      <c r="I3" s="223"/>
      <c r="J3" s="223"/>
      <c r="K3" s="223"/>
      <c r="L3" s="223"/>
      <c r="M3" s="223"/>
      <c r="N3" s="223"/>
      <c r="O3" s="223"/>
      <c r="P3" s="223"/>
      <c r="Q3" s="223"/>
      <c r="R3" s="223"/>
      <c r="S3" s="36"/>
      <c r="T3" s="63"/>
      <c r="U3" s="252" t="s">
        <v>82</v>
      </c>
      <c r="V3" s="252"/>
      <c r="W3" s="252"/>
      <c r="X3" s="253" t="s">
        <v>83</v>
      </c>
      <c r="Y3" s="253"/>
      <c r="Z3" s="248"/>
      <c r="AA3" s="248"/>
      <c r="AB3" s="224"/>
      <c r="AC3" s="256"/>
      <c r="AD3" s="256"/>
      <c r="AE3" s="256"/>
      <c r="AF3" s="259" t="s">
        <v>0</v>
      </c>
      <c r="AG3" s="260"/>
      <c r="AH3" s="238"/>
      <c r="AI3" s="239"/>
      <c r="AJ3" s="239"/>
      <c r="AK3" s="239"/>
      <c r="AL3" s="239"/>
      <c r="AM3" s="240"/>
      <c r="AN3" s="35"/>
    </row>
    <row r="4" spans="2:40" s="34" customFormat="1" ht="9.75" customHeight="1">
      <c r="B4" s="35"/>
      <c r="C4" s="223"/>
      <c r="D4" s="223"/>
      <c r="E4" s="223"/>
      <c r="F4" s="223"/>
      <c r="G4" s="223"/>
      <c r="H4" s="223"/>
      <c r="I4" s="223"/>
      <c r="J4" s="223"/>
      <c r="K4" s="223"/>
      <c r="L4" s="223"/>
      <c r="M4" s="223"/>
      <c r="N4" s="223"/>
      <c r="O4" s="223"/>
      <c r="P4" s="223"/>
      <c r="Q4" s="223"/>
      <c r="R4" s="223"/>
      <c r="S4" s="36"/>
      <c r="T4" s="63"/>
      <c r="U4" s="252"/>
      <c r="V4" s="252"/>
      <c r="W4" s="252"/>
      <c r="X4" s="254"/>
      <c r="Y4" s="254"/>
      <c r="Z4" s="249"/>
      <c r="AA4" s="249"/>
      <c r="AB4" s="225"/>
      <c r="AC4" s="257"/>
      <c r="AD4" s="257"/>
      <c r="AE4" s="257"/>
      <c r="AF4" s="261"/>
      <c r="AG4" s="262"/>
      <c r="AH4" s="241"/>
      <c r="AI4" s="242"/>
      <c r="AJ4" s="242"/>
      <c r="AK4" s="242"/>
      <c r="AL4" s="242"/>
      <c r="AM4" s="243"/>
      <c r="AN4" s="35"/>
    </row>
    <row r="5" spans="2:40" s="34" customFormat="1" ht="9.75" customHeight="1">
      <c r="B5" s="35"/>
      <c r="C5" s="37" t="s">
        <v>101</v>
      </c>
      <c r="D5" s="37"/>
      <c r="E5" s="37"/>
      <c r="F5" s="37"/>
      <c r="G5" s="37"/>
      <c r="H5" s="37"/>
      <c r="I5" s="37"/>
      <c r="J5" s="37"/>
      <c r="K5" s="37"/>
      <c r="L5" s="37"/>
      <c r="M5" s="37"/>
      <c r="N5" s="37"/>
      <c r="O5" s="37"/>
      <c r="P5" s="37"/>
      <c r="Q5" s="37"/>
      <c r="R5" s="37"/>
      <c r="S5" s="36"/>
      <c r="T5" s="63"/>
      <c r="U5" s="252"/>
      <c r="V5" s="252"/>
      <c r="W5" s="252"/>
      <c r="X5" s="254"/>
      <c r="Y5" s="254"/>
      <c r="Z5" s="249"/>
      <c r="AA5" s="249"/>
      <c r="AB5" s="225"/>
      <c r="AC5" s="257"/>
      <c r="AD5" s="257"/>
      <c r="AE5" s="257"/>
      <c r="AF5" s="261"/>
      <c r="AG5" s="262"/>
      <c r="AH5" s="241"/>
      <c r="AI5" s="242"/>
      <c r="AJ5" s="242"/>
      <c r="AK5" s="242"/>
      <c r="AL5" s="242"/>
      <c r="AM5" s="243"/>
      <c r="AN5" s="35"/>
    </row>
    <row r="6" spans="2:40" s="34" customFormat="1" ht="9.75" customHeight="1">
      <c r="B6" s="35"/>
      <c r="C6" s="37"/>
      <c r="D6" s="37"/>
      <c r="E6" s="37"/>
      <c r="F6" s="37"/>
      <c r="G6" s="37"/>
      <c r="H6" s="37"/>
      <c r="I6" s="37"/>
      <c r="J6" s="37"/>
      <c r="K6" s="37"/>
      <c r="L6" s="37"/>
      <c r="M6" s="37"/>
      <c r="N6" s="37"/>
      <c r="O6" s="37"/>
      <c r="P6" s="37"/>
      <c r="Q6" s="35"/>
      <c r="R6" s="35"/>
      <c r="S6" s="36"/>
      <c r="T6" s="63"/>
      <c r="U6" s="252"/>
      <c r="V6" s="252"/>
      <c r="W6" s="252"/>
      <c r="X6" s="255"/>
      <c r="Y6" s="255"/>
      <c r="Z6" s="250"/>
      <c r="AA6" s="250"/>
      <c r="AB6" s="225"/>
      <c r="AC6" s="258"/>
      <c r="AD6" s="258"/>
      <c r="AE6" s="258"/>
      <c r="AF6" s="263"/>
      <c r="AG6" s="264"/>
      <c r="AH6" s="241"/>
      <c r="AI6" s="242"/>
      <c r="AJ6" s="242"/>
      <c r="AK6" s="242"/>
      <c r="AL6" s="242"/>
      <c r="AM6" s="243"/>
      <c r="AN6" s="35"/>
    </row>
    <row r="7" spans="2:40" s="34" customFormat="1" ht="9.75" customHeight="1">
      <c r="B7" s="35"/>
      <c r="C7" s="38" t="s">
        <v>86</v>
      </c>
      <c r="D7" s="37"/>
      <c r="E7" s="37"/>
      <c r="F7" s="37"/>
      <c r="G7" s="37"/>
      <c r="H7" s="37"/>
      <c r="I7" s="37"/>
      <c r="J7" s="37"/>
      <c r="K7" s="37"/>
      <c r="L7" s="37"/>
      <c r="M7" s="37"/>
      <c r="N7" s="37"/>
      <c r="O7" s="37"/>
      <c r="P7" s="37"/>
      <c r="Q7" s="37"/>
      <c r="R7" s="37"/>
      <c r="S7" s="40"/>
      <c r="T7" s="63"/>
      <c r="U7" s="265" t="s">
        <v>1</v>
      </c>
      <c r="V7" s="265"/>
      <c r="W7" s="265"/>
      <c r="X7" s="266"/>
      <c r="Y7" s="267"/>
      <c r="Z7" s="267"/>
      <c r="AA7" s="267"/>
      <c r="AB7" s="267"/>
      <c r="AC7" s="267"/>
      <c r="AD7" s="267"/>
      <c r="AE7" s="267"/>
      <c r="AF7" s="267"/>
      <c r="AG7" s="268"/>
      <c r="AH7" s="241"/>
      <c r="AI7" s="242"/>
      <c r="AJ7" s="242"/>
      <c r="AK7" s="242"/>
      <c r="AL7" s="242"/>
      <c r="AM7" s="243"/>
      <c r="AN7" s="35"/>
    </row>
    <row r="8" spans="2:40" s="34" customFormat="1" ht="9.75" customHeight="1">
      <c r="B8" s="35"/>
      <c r="C8" s="39" t="s">
        <v>2</v>
      </c>
      <c r="D8" s="38"/>
      <c r="E8" s="38"/>
      <c r="F8" s="38"/>
      <c r="G8" s="38"/>
      <c r="H8" s="38"/>
      <c r="I8" s="38"/>
      <c r="J8" s="38"/>
      <c r="K8" s="38"/>
      <c r="L8" s="38"/>
      <c r="M8" s="38"/>
      <c r="N8" s="38"/>
      <c r="O8" s="38"/>
      <c r="P8" s="38"/>
      <c r="Q8" s="38"/>
      <c r="R8" s="38"/>
      <c r="S8" s="40"/>
      <c r="T8" s="63"/>
      <c r="U8" s="265"/>
      <c r="V8" s="265"/>
      <c r="W8" s="265"/>
      <c r="X8" s="269"/>
      <c r="Y8" s="270"/>
      <c r="Z8" s="270"/>
      <c r="AA8" s="270"/>
      <c r="AB8" s="270"/>
      <c r="AC8" s="270"/>
      <c r="AD8" s="270"/>
      <c r="AE8" s="270"/>
      <c r="AF8" s="270"/>
      <c r="AG8" s="271"/>
      <c r="AH8" s="241"/>
      <c r="AI8" s="242"/>
      <c r="AJ8" s="242"/>
      <c r="AK8" s="242"/>
      <c r="AL8" s="242"/>
      <c r="AM8" s="243"/>
      <c r="AN8" s="35"/>
    </row>
    <row r="9" spans="2:40" s="34" customFormat="1" ht="9.75" customHeight="1">
      <c r="B9" s="35"/>
      <c r="C9" s="33" t="s">
        <v>3</v>
      </c>
      <c r="D9" s="38"/>
      <c r="E9" s="38"/>
      <c r="F9" s="38"/>
      <c r="G9" s="38"/>
      <c r="H9" s="38"/>
      <c r="I9" s="38"/>
      <c r="J9" s="38"/>
      <c r="K9" s="38"/>
      <c r="L9" s="38"/>
      <c r="M9" s="38"/>
      <c r="N9" s="38"/>
      <c r="O9" s="38"/>
      <c r="P9" s="38"/>
      <c r="Q9" s="38"/>
      <c r="R9" s="38"/>
      <c r="S9" s="40"/>
      <c r="T9" s="63"/>
      <c r="U9" s="265"/>
      <c r="V9" s="265"/>
      <c r="W9" s="265"/>
      <c r="X9" s="269"/>
      <c r="Y9" s="270"/>
      <c r="Z9" s="270"/>
      <c r="AA9" s="270"/>
      <c r="AB9" s="270"/>
      <c r="AC9" s="270"/>
      <c r="AD9" s="270"/>
      <c r="AE9" s="270"/>
      <c r="AF9" s="270"/>
      <c r="AG9" s="271"/>
      <c r="AH9" s="241"/>
      <c r="AI9" s="242"/>
      <c r="AJ9" s="242"/>
      <c r="AK9" s="242"/>
      <c r="AL9" s="242"/>
      <c r="AM9" s="243"/>
      <c r="AN9" s="35"/>
    </row>
    <row r="10" spans="2:40" s="34" customFormat="1" ht="9.75" customHeight="1">
      <c r="B10" s="35"/>
      <c r="C10" s="33"/>
      <c r="D10" s="33"/>
      <c r="E10" s="33"/>
      <c r="F10" s="33"/>
      <c r="G10" s="33"/>
      <c r="H10" s="33"/>
      <c r="I10" s="33"/>
      <c r="J10" s="33"/>
      <c r="K10" s="33"/>
      <c r="L10" s="33"/>
      <c r="M10" s="247" t="str">
        <f>データ取込!B17</f>
        <v>未記入あり</v>
      </c>
      <c r="N10" s="247"/>
      <c r="O10" s="247"/>
      <c r="P10" s="247"/>
      <c r="Q10" s="247"/>
      <c r="R10" s="247"/>
      <c r="S10" s="40"/>
      <c r="T10" s="63"/>
      <c r="U10" s="265"/>
      <c r="V10" s="265"/>
      <c r="W10" s="265"/>
      <c r="X10" s="272"/>
      <c r="Y10" s="273"/>
      <c r="Z10" s="273"/>
      <c r="AA10" s="273"/>
      <c r="AB10" s="273"/>
      <c r="AC10" s="273"/>
      <c r="AD10" s="273"/>
      <c r="AE10" s="273"/>
      <c r="AF10" s="273"/>
      <c r="AG10" s="274"/>
      <c r="AH10" s="244"/>
      <c r="AI10" s="245"/>
      <c r="AJ10" s="245"/>
      <c r="AK10" s="245"/>
      <c r="AL10" s="245"/>
      <c r="AM10" s="246"/>
      <c r="AN10" s="35"/>
    </row>
    <row r="11" spans="2:40" s="34" customFormat="1" ht="12" customHeight="1">
      <c r="B11" s="35"/>
      <c r="C11" s="251"/>
      <c r="D11" s="251"/>
      <c r="E11" s="251"/>
      <c r="F11" s="251"/>
      <c r="G11" s="33"/>
      <c r="H11" s="251"/>
      <c r="I11" s="251"/>
      <c r="J11" s="251"/>
      <c r="K11" s="251"/>
      <c r="L11" s="33"/>
      <c r="M11" s="247"/>
      <c r="N11" s="247"/>
      <c r="O11" s="247"/>
      <c r="P11" s="247"/>
      <c r="Q11" s="247"/>
      <c r="R11" s="247"/>
      <c r="S11" s="40"/>
      <c r="T11" s="42"/>
      <c r="U11" s="42"/>
      <c r="V11" s="42"/>
      <c r="W11" s="62"/>
      <c r="X11" s="62"/>
      <c r="Y11" s="62"/>
      <c r="Z11" s="62"/>
      <c r="AA11" s="62"/>
      <c r="AB11" s="62"/>
      <c r="AC11" s="62"/>
      <c r="AD11" s="62"/>
      <c r="AE11" s="62"/>
      <c r="AF11" s="62"/>
      <c r="AG11" s="62"/>
      <c r="AH11" s="43"/>
      <c r="AI11" s="43"/>
      <c r="AJ11" s="43"/>
      <c r="AK11" s="43"/>
      <c r="AL11" s="43"/>
      <c r="AM11" s="43"/>
      <c r="AN11" s="35"/>
    </row>
    <row r="12" spans="2:40" s="34" customFormat="1" ht="5.25" customHeight="1">
      <c r="B12" s="35"/>
      <c r="C12" s="33"/>
      <c r="D12" s="33"/>
      <c r="E12" s="33"/>
      <c r="F12" s="33"/>
      <c r="G12" s="33"/>
      <c r="H12" s="33"/>
      <c r="I12" s="33"/>
      <c r="J12" s="33"/>
      <c r="K12" s="33"/>
      <c r="L12" s="33"/>
      <c r="M12" s="33"/>
      <c r="N12" s="33"/>
      <c r="O12" s="33"/>
      <c r="P12" s="33"/>
      <c r="Q12" s="33"/>
      <c r="R12" s="33"/>
      <c r="S12" s="40"/>
      <c r="T12" s="42"/>
      <c r="U12" s="42"/>
      <c r="V12" s="42"/>
      <c r="W12" s="41"/>
      <c r="X12" s="41"/>
      <c r="Y12" s="41"/>
      <c r="Z12" s="41"/>
      <c r="AA12" s="41"/>
      <c r="AB12" s="41"/>
      <c r="AC12" s="41"/>
      <c r="AD12" s="41"/>
      <c r="AE12" s="41"/>
      <c r="AF12" s="41"/>
      <c r="AG12" s="41"/>
      <c r="AH12" s="43"/>
      <c r="AI12" s="43"/>
      <c r="AJ12" s="43"/>
      <c r="AK12" s="43"/>
      <c r="AL12" s="43"/>
      <c r="AM12" s="43"/>
      <c r="AN12" s="35"/>
    </row>
    <row r="13" spans="2:40" ht="12" customHeight="1" thickBot="1">
      <c r="B13" s="1"/>
      <c r="C13" s="3" t="s">
        <v>41</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1"/>
    </row>
    <row r="14" spans="2:40" s="34" customFormat="1" ht="12" customHeight="1">
      <c r="B14" s="35"/>
      <c r="C14" s="136" t="s">
        <v>21</v>
      </c>
      <c r="D14" s="137"/>
      <c r="E14" s="142" t="s">
        <v>4</v>
      </c>
      <c r="F14" s="143"/>
      <c r="G14" s="143"/>
      <c r="H14" s="144"/>
      <c r="I14" s="148" t="s">
        <v>5</v>
      </c>
      <c r="J14" s="148"/>
      <c r="K14" s="148"/>
      <c r="L14" s="149"/>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1"/>
      <c r="AN14" s="35"/>
    </row>
    <row r="15" spans="2:40" s="34" customFormat="1" ht="12" customHeight="1">
      <c r="B15" s="35"/>
      <c r="C15" s="138"/>
      <c r="D15" s="139"/>
      <c r="E15" s="145"/>
      <c r="F15" s="146"/>
      <c r="G15" s="146"/>
      <c r="H15" s="147"/>
      <c r="I15" s="152" t="s">
        <v>6</v>
      </c>
      <c r="J15" s="152"/>
      <c r="K15" s="152"/>
      <c r="L15" s="153"/>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5"/>
      <c r="AN15" s="35"/>
    </row>
    <row r="16" spans="2:40" s="34" customFormat="1" ht="12" customHeight="1">
      <c r="B16" s="35"/>
      <c r="C16" s="138"/>
      <c r="D16" s="139"/>
      <c r="E16" s="145"/>
      <c r="F16" s="146"/>
      <c r="G16" s="146"/>
      <c r="H16" s="147"/>
      <c r="I16" s="152"/>
      <c r="J16" s="152"/>
      <c r="K16" s="152"/>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5"/>
      <c r="AN16" s="35"/>
    </row>
    <row r="17" spans="2:40" s="34" customFormat="1" ht="12" customHeight="1">
      <c r="B17" s="35"/>
      <c r="C17" s="138"/>
      <c r="D17" s="139"/>
      <c r="E17" s="145"/>
      <c r="F17" s="146"/>
      <c r="G17" s="146"/>
      <c r="H17" s="147"/>
      <c r="I17" s="152"/>
      <c r="J17" s="152"/>
      <c r="K17" s="152"/>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5"/>
      <c r="AN17" s="35"/>
    </row>
    <row r="18" spans="2:40" s="34" customFormat="1" ht="12" customHeight="1">
      <c r="B18" s="35"/>
      <c r="C18" s="138"/>
      <c r="D18" s="139"/>
      <c r="E18" s="145"/>
      <c r="F18" s="146"/>
      <c r="G18" s="146"/>
      <c r="H18" s="147"/>
      <c r="I18" s="156" t="s">
        <v>7</v>
      </c>
      <c r="J18" s="156"/>
      <c r="K18" s="156"/>
      <c r="L18" s="68" t="s">
        <v>8</v>
      </c>
      <c r="M18" s="158"/>
      <c r="N18" s="158"/>
      <c r="O18" s="67" t="s">
        <v>14</v>
      </c>
      <c r="P18" s="158"/>
      <c r="Q18" s="158"/>
      <c r="R18" s="158"/>
      <c r="S18" s="65"/>
      <c r="T18" s="65"/>
      <c r="U18" s="65"/>
      <c r="V18" s="65"/>
      <c r="W18" s="65"/>
      <c r="X18" s="65"/>
      <c r="Y18" s="65"/>
      <c r="Z18" s="65"/>
      <c r="AA18" s="65"/>
      <c r="AB18" s="65"/>
      <c r="AC18" s="65"/>
      <c r="AD18" s="65"/>
      <c r="AE18" s="65"/>
      <c r="AF18" s="65"/>
      <c r="AG18" s="65"/>
      <c r="AH18" s="65"/>
      <c r="AI18" s="65"/>
      <c r="AJ18" s="65"/>
      <c r="AK18" s="65"/>
      <c r="AL18" s="65"/>
      <c r="AM18" s="66"/>
      <c r="AN18" s="35"/>
    </row>
    <row r="19" spans="2:40" s="34" customFormat="1" ht="12" customHeight="1">
      <c r="B19" s="35"/>
      <c r="C19" s="138"/>
      <c r="D19" s="139"/>
      <c r="E19" s="145"/>
      <c r="F19" s="146"/>
      <c r="G19" s="146"/>
      <c r="H19" s="147"/>
      <c r="I19" s="156"/>
      <c r="J19" s="156"/>
      <c r="K19" s="156"/>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4"/>
      <c r="AN19" s="35"/>
    </row>
    <row r="20" spans="2:40" s="34" customFormat="1" ht="12" customHeight="1">
      <c r="B20" s="35"/>
      <c r="C20" s="138"/>
      <c r="D20" s="139"/>
      <c r="E20" s="145"/>
      <c r="F20" s="146"/>
      <c r="G20" s="146"/>
      <c r="H20" s="147"/>
      <c r="I20" s="156"/>
      <c r="J20" s="157"/>
      <c r="K20" s="156"/>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5"/>
      <c r="AN20" s="35"/>
    </row>
    <row r="21" spans="2:40" s="34" customFormat="1" ht="15" customHeight="1">
      <c r="B21" s="35"/>
      <c r="C21" s="138"/>
      <c r="D21" s="139"/>
      <c r="E21" s="175" t="s">
        <v>22</v>
      </c>
      <c r="F21" s="176"/>
      <c r="G21" s="176"/>
      <c r="H21" s="177"/>
      <c r="I21" s="57"/>
      <c r="J21" s="58" t="s">
        <v>81</v>
      </c>
      <c r="K21" s="59"/>
      <c r="L21" s="57"/>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1"/>
      <c r="AN21" s="35"/>
    </row>
    <row r="22" spans="2:40" s="34" customFormat="1" ht="12" customHeight="1">
      <c r="B22" s="35"/>
      <c r="C22" s="138"/>
      <c r="D22" s="139"/>
      <c r="E22" s="175"/>
      <c r="F22" s="176"/>
      <c r="G22" s="176"/>
      <c r="H22" s="177"/>
      <c r="I22" s="156" t="s">
        <v>6</v>
      </c>
      <c r="J22" s="156"/>
      <c r="K22" s="156"/>
      <c r="L22" s="226" t="str">
        <f>IF(データ取込!D2=TRUE,IF(品質性能試験申込書!L15=0,"",品質性能試験申込書!L15),"")</f>
        <v/>
      </c>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7"/>
      <c r="AN22" s="35"/>
    </row>
    <row r="23" spans="2:40" s="34" customFormat="1" ht="12" customHeight="1">
      <c r="B23" s="35"/>
      <c r="C23" s="138"/>
      <c r="D23" s="139"/>
      <c r="E23" s="175"/>
      <c r="F23" s="176"/>
      <c r="G23" s="176"/>
      <c r="H23" s="177"/>
      <c r="I23" s="156"/>
      <c r="J23" s="156"/>
      <c r="K23" s="15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7"/>
      <c r="AN23" s="35"/>
    </row>
    <row r="24" spans="2:40" s="34" customFormat="1" ht="12" customHeight="1">
      <c r="B24" s="35"/>
      <c r="C24" s="138"/>
      <c r="D24" s="139"/>
      <c r="E24" s="175"/>
      <c r="F24" s="176"/>
      <c r="G24" s="176"/>
      <c r="H24" s="177"/>
      <c r="I24" s="156"/>
      <c r="J24" s="156"/>
      <c r="K24" s="15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7"/>
      <c r="AN24" s="35"/>
    </row>
    <row r="25" spans="2:40" s="34" customFormat="1" ht="12" customHeight="1">
      <c r="B25" s="35"/>
      <c r="C25" s="138"/>
      <c r="D25" s="139"/>
      <c r="E25" s="175"/>
      <c r="F25" s="176"/>
      <c r="G25" s="176"/>
      <c r="H25" s="177"/>
      <c r="I25" s="152" t="s">
        <v>7</v>
      </c>
      <c r="J25" s="152"/>
      <c r="K25" s="152"/>
      <c r="L25" s="68" t="s">
        <v>8</v>
      </c>
      <c r="M25" s="158" t="str">
        <f>IF(データ取込!D2=TRUE,IF(品質性能試験申込書!M18=0,"",品質性能試験申込書!M18),"")</f>
        <v/>
      </c>
      <c r="N25" s="158"/>
      <c r="O25" s="67" t="s">
        <v>14</v>
      </c>
      <c r="P25" s="158" t="str">
        <f>IF(データ取込!D2=TRUE,IF(品質性能試験申込書!P18=0,"",品質性能試験申込書!P18),"")</f>
        <v/>
      </c>
      <c r="Q25" s="158"/>
      <c r="R25" s="158"/>
      <c r="S25" s="65"/>
      <c r="T25" s="65"/>
      <c r="U25" s="65"/>
      <c r="V25" s="65"/>
      <c r="W25" s="65"/>
      <c r="X25" s="65"/>
      <c r="Y25" s="65"/>
      <c r="Z25" s="65"/>
      <c r="AA25" s="65"/>
      <c r="AB25" s="65"/>
      <c r="AC25" s="65"/>
      <c r="AD25" s="65"/>
      <c r="AE25" s="65"/>
      <c r="AF25" s="65"/>
      <c r="AG25" s="65"/>
      <c r="AH25" s="65"/>
      <c r="AI25" s="65"/>
      <c r="AJ25" s="65"/>
      <c r="AK25" s="65"/>
      <c r="AL25" s="65"/>
      <c r="AM25" s="66"/>
      <c r="AN25" s="35"/>
    </row>
    <row r="26" spans="2:40" s="34" customFormat="1" ht="12" customHeight="1">
      <c r="B26" s="35"/>
      <c r="C26" s="138"/>
      <c r="D26" s="139"/>
      <c r="E26" s="175"/>
      <c r="F26" s="176"/>
      <c r="G26" s="176"/>
      <c r="H26" s="177"/>
      <c r="I26" s="152"/>
      <c r="J26" s="152"/>
      <c r="K26" s="152"/>
      <c r="L26" s="228" t="str">
        <f>IF(データ取込!D2=TRUE,IF(品質性能試験申込書!L19=0,"",品質性能試験申込書!L19),"")</f>
        <v/>
      </c>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9"/>
      <c r="AN26" s="35"/>
    </row>
    <row r="27" spans="2:40" s="34" customFormat="1" ht="12" customHeight="1">
      <c r="B27" s="35"/>
      <c r="C27" s="138"/>
      <c r="D27" s="139"/>
      <c r="E27" s="175"/>
      <c r="F27" s="176"/>
      <c r="G27" s="176"/>
      <c r="H27" s="177"/>
      <c r="I27" s="152"/>
      <c r="J27" s="152"/>
      <c r="K27" s="152"/>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7"/>
      <c r="AN27" s="35"/>
    </row>
    <row r="28" spans="2:40" s="34" customFormat="1" ht="12" customHeight="1">
      <c r="B28" s="35"/>
      <c r="C28" s="138"/>
      <c r="D28" s="139"/>
      <c r="E28" s="175"/>
      <c r="F28" s="176"/>
      <c r="G28" s="176"/>
      <c r="H28" s="177"/>
      <c r="I28" s="230" t="s">
        <v>9</v>
      </c>
      <c r="J28" s="152"/>
      <c r="K28" s="152"/>
      <c r="L28" s="231"/>
      <c r="M28" s="232"/>
      <c r="N28" s="232"/>
      <c r="O28" s="232"/>
      <c r="P28" s="232"/>
      <c r="Q28" s="232"/>
      <c r="R28" s="232"/>
      <c r="S28" s="232"/>
      <c r="T28" s="232"/>
      <c r="U28" s="232"/>
      <c r="V28" s="232"/>
      <c r="W28" s="232"/>
      <c r="X28" s="232"/>
      <c r="Y28" s="233" t="s">
        <v>10</v>
      </c>
      <c r="Z28" s="234"/>
      <c r="AA28" s="235"/>
      <c r="AB28" s="236"/>
      <c r="AC28" s="236"/>
      <c r="AD28" s="236"/>
      <c r="AE28" s="236"/>
      <c r="AF28" s="236"/>
      <c r="AG28" s="236"/>
      <c r="AH28" s="236"/>
      <c r="AI28" s="236"/>
      <c r="AJ28" s="236"/>
      <c r="AK28" s="236"/>
      <c r="AL28" s="236"/>
      <c r="AM28" s="237"/>
      <c r="AN28" s="35"/>
    </row>
    <row r="29" spans="2:40" s="34" customFormat="1" ht="12" customHeight="1">
      <c r="B29" s="35"/>
      <c r="C29" s="138"/>
      <c r="D29" s="139"/>
      <c r="E29" s="175"/>
      <c r="F29" s="176"/>
      <c r="G29" s="176"/>
      <c r="H29" s="177"/>
      <c r="I29" s="152"/>
      <c r="J29" s="152"/>
      <c r="K29" s="152"/>
      <c r="L29" s="231"/>
      <c r="M29" s="232"/>
      <c r="N29" s="232"/>
      <c r="O29" s="232"/>
      <c r="P29" s="232"/>
      <c r="Q29" s="232"/>
      <c r="R29" s="232"/>
      <c r="S29" s="232"/>
      <c r="T29" s="232"/>
      <c r="U29" s="232"/>
      <c r="V29" s="232"/>
      <c r="W29" s="232"/>
      <c r="X29" s="232"/>
      <c r="Y29" s="233"/>
      <c r="Z29" s="234"/>
      <c r="AA29" s="235"/>
      <c r="AB29" s="236"/>
      <c r="AC29" s="236"/>
      <c r="AD29" s="236"/>
      <c r="AE29" s="236"/>
      <c r="AF29" s="236"/>
      <c r="AG29" s="236"/>
      <c r="AH29" s="236"/>
      <c r="AI29" s="236"/>
      <c r="AJ29" s="236"/>
      <c r="AK29" s="236"/>
      <c r="AL29" s="236"/>
      <c r="AM29" s="237"/>
      <c r="AN29" s="35"/>
    </row>
    <row r="30" spans="2:40" s="34" customFormat="1" ht="12" customHeight="1">
      <c r="B30" s="35"/>
      <c r="C30" s="138"/>
      <c r="D30" s="139"/>
      <c r="E30" s="175"/>
      <c r="F30" s="176"/>
      <c r="G30" s="176"/>
      <c r="H30" s="177"/>
      <c r="I30" s="152"/>
      <c r="J30" s="152"/>
      <c r="K30" s="152"/>
      <c r="L30" s="231"/>
      <c r="M30" s="232"/>
      <c r="N30" s="232"/>
      <c r="O30" s="232"/>
      <c r="P30" s="232"/>
      <c r="Q30" s="232"/>
      <c r="R30" s="232"/>
      <c r="S30" s="232"/>
      <c r="T30" s="232"/>
      <c r="U30" s="232"/>
      <c r="V30" s="232"/>
      <c r="W30" s="232"/>
      <c r="X30" s="232"/>
      <c r="Y30" s="233"/>
      <c r="Z30" s="234"/>
      <c r="AA30" s="235"/>
      <c r="AB30" s="236"/>
      <c r="AC30" s="236"/>
      <c r="AD30" s="236"/>
      <c r="AE30" s="236"/>
      <c r="AF30" s="236"/>
      <c r="AG30" s="236"/>
      <c r="AH30" s="236"/>
      <c r="AI30" s="236"/>
      <c r="AJ30" s="236"/>
      <c r="AK30" s="236"/>
      <c r="AL30" s="236"/>
      <c r="AM30" s="237"/>
      <c r="AN30" s="35"/>
    </row>
    <row r="31" spans="2:40" s="34" customFormat="1" ht="12" customHeight="1">
      <c r="B31" s="35"/>
      <c r="C31" s="138"/>
      <c r="D31" s="139"/>
      <c r="E31" s="175"/>
      <c r="F31" s="176"/>
      <c r="G31" s="176"/>
      <c r="H31" s="177"/>
      <c r="I31" s="219" t="s">
        <v>78</v>
      </c>
      <c r="J31" s="220"/>
      <c r="K31" s="220"/>
      <c r="L31" s="349"/>
      <c r="M31" s="349"/>
      <c r="N31" s="349"/>
      <c r="O31" s="349"/>
      <c r="P31" s="349"/>
      <c r="Q31" s="349"/>
      <c r="R31" s="351" t="s">
        <v>79</v>
      </c>
      <c r="S31" s="351"/>
      <c r="T31" s="353"/>
      <c r="U31" s="353"/>
      <c r="V31" s="353"/>
      <c r="W31" s="353"/>
      <c r="X31" s="354"/>
      <c r="Y31" s="184" t="s">
        <v>80</v>
      </c>
      <c r="Z31" s="185"/>
      <c r="AA31" s="186"/>
      <c r="AB31" s="190"/>
      <c r="AC31" s="190"/>
      <c r="AD31" s="190"/>
      <c r="AE31" s="190"/>
      <c r="AF31" s="190"/>
      <c r="AG31" s="190"/>
      <c r="AH31" s="190"/>
      <c r="AI31" s="190"/>
      <c r="AJ31" s="190"/>
      <c r="AK31" s="190"/>
      <c r="AL31" s="190"/>
      <c r="AM31" s="191"/>
      <c r="AN31" s="35"/>
    </row>
    <row r="32" spans="2:40" s="34" customFormat="1" ht="12" customHeight="1" thickBot="1">
      <c r="B32" s="35"/>
      <c r="C32" s="140"/>
      <c r="D32" s="141"/>
      <c r="E32" s="178"/>
      <c r="F32" s="179"/>
      <c r="G32" s="179"/>
      <c r="H32" s="180"/>
      <c r="I32" s="187"/>
      <c r="J32" s="188"/>
      <c r="K32" s="188"/>
      <c r="L32" s="350"/>
      <c r="M32" s="350"/>
      <c r="N32" s="350"/>
      <c r="O32" s="350"/>
      <c r="P32" s="350"/>
      <c r="Q32" s="350"/>
      <c r="R32" s="352"/>
      <c r="S32" s="352"/>
      <c r="T32" s="355"/>
      <c r="U32" s="355"/>
      <c r="V32" s="355"/>
      <c r="W32" s="355"/>
      <c r="X32" s="356"/>
      <c r="Y32" s="187"/>
      <c r="Z32" s="188"/>
      <c r="AA32" s="189"/>
      <c r="AB32" s="192"/>
      <c r="AC32" s="192"/>
      <c r="AD32" s="192"/>
      <c r="AE32" s="192"/>
      <c r="AF32" s="192"/>
      <c r="AG32" s="192"/>
      <c r="AH32" s="192"/>
      <c r="AI32" s="192"/>
      <c r="AJ32" s="192"/>
      <c r="AK32" s="192"/>
      <c r="AL32" s="192"/>
      <c r="AM32" s="193"/>
      <c r="AN32" s="35"/>
    </row>
    <row r="33" spans="2:40" ht="5.25" customHeight="1" thickBot="1">
      <c r="B33" s="1"/>
      <c r="C33" s="298"/>
      <c r="D33" s="299"/>
      <c r="E33" s="300"/>
      <c r="F33" s="300"/>
      <c r="G33" s="300"/>
      <c r="H33" s="300"/>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1"/>
    </row>
    <row r="34" spans="2:40" ht="11.4" customHeight="1">
      <c r="B34" s="1"/>
      <c r="C34" s="301" t="s">
        <v>111</v>
      </c>
      <c r="D34" s="302"/>
      <c r="E34" s="307" t="s">
        <v>23</v>
      </c>
      <c r="F34" s="307"/>
      <c r="G34" s="307"/>
      <c r="H34" s="307"/>
      <c r="I34" s="308" t="s">
        <v>12</v>
      </c>
      <c r="J34" s="5"/>
      <c r="K34" s="309" t="s">
        <v>42</v>
      </c>
      <c r="L34" s="309"/>
      <c r="M34" s="309"/>
      <c r="N34" s="309"/>
      <c r="O34" s="309"/>
      <c r="P34" s="309"/>
      <c r="Q34" s="5"/>
      <c r="R34" s="357" t="s">
        <v>69</v>
      </c>
      <c r="S34" s="357"/>
      <c r="T34" s="357"/>
      <c r="U34" s="357"/>
      <c r="V34" s="357"/>
      <c r="W34" s="5"/>
      <c r="X34" s="5"/>
      <c r="Y34" s="357"/>
      <c r="Z34" s="357"/>
      <c r="AA34" s="357"/>
      <c r="AB34" s="357"/>
      <c r="AC34" s="357"/>
      <c r="AD34" s="357"/>
      <c r="AE34" s="357"/>
      <c r="AF34" s="359"/>
      <c r="AG34" s="319" t="s">
        <v>36</v>
      </c>
      <c r="AH34" s="319"/>
      <c r="AI34" s="161"/>
      <c r="AJ34" s="161"/>
      <c r="AK34" s="161"/>
      <c r="AL34" s="161"/>
      <c r="AM34" s="311" t="s">
        <v>30</v>
      </c>
      <c r="AN34" s="1"/>
    </row>
    <row r="35" spans="2:40" ht="11.4" customHeight="1">
      <c r="B35" s="1"/>
      <c r="C35" s="303"/>
      <c r="D35" s="304"/>
      <c r="E35" s="213"/>
      <c r="F35" s="213"/>
      <c r="G35" s="213"/>
      <c r="H35" s="213"/>
      <c r="I35" s="218"/>
      <c r="J35" s="53"/>
      <c r="K35" s="310"/>
      <c r="L35" s="310"/>
      <c r="M35" s="310"/>
      <c r="N35" s="310"/>
      <c r="O35" s="310"/>
      <c r="P35" s="310"/>
      <c r="Q35" s="53"/>
      <c r="R35" s="358"/>
      <c r="S35" s="358"/>
      <c r="T35" s="358"/>
      <c r="U35" s="358"/>
      <c r="V35" s="358"/>
      <c r="W35" s="53"/>
      <c r="X35" s="53"/>
      <c r="Y35" s="360"/>
      <c r="Z35" s="360"/>
      <c r="AA35" s="360"/>
      <c r="AB35" s="360"/>
      <c r="AC35" s="360"/>
      <c r="AD35" s="360"/>
      <c r="AE35" s="360"/>
      <c r="AF35" s="361"/>
      <c r="AG35" s="320"/>
      <c r="AH35" s="320"/>
      <c r="AI35" s="162"/>
      <c r="AJ35" s="162"/>
      <c r="AK35" s="162"/>
      <c r="AL35" s="162"/>
      <c r="AM35" s="312"/>
      <c r="AN35" s="1"/>
    </row>
    <row r="36" spans="2:40" ht="11.4" customHeight="1">
      <c r="B36" s="1"/>
      <c r="C36" s="303"/>
      <c r="D36" s="304"/>
      <c r="E36" s="313" t="s">
        <v>31</v>
      </c>
      <c r="F36" s="314"/>
      <c r="G36" s="314"/>
      <c r="H36" s="314"/>
      <c r="I36" s="315" t="s">
        <v>12</v>
      </c>
      <c r="J36" s="163"/>
      <c r="K36" s="163"/>
      <c r="L36" s="163"/>
      <c r="M36" s="163"/>
      <c r="N36" s="163"/>
      <c r="O36" s="163"/>
      <c r="P36" s="163"/>
      <c r="Q36" s="163"/>
      <c r="R36" s="163"/>
      <c r="S36" s="163"/>
      <c r="T36" s="163"/>
      <c r="U36" s="163"/>
      <c r="V36" s="313" t="s">
        <v>112</v>
      </c>
      <c r="W36" s="314"/>
      <c r="X36" s="314"/>
      <c r="Y36" s="314"/>
      <c r="Z36" s="315" t="s">
        <v>12</v>
      </c>
      <c r="AA36" s="163"/>
      <c r="AB36" s="163"/>
      <c r="AC36" s="163"/>
      <c r="AD36" s="163"/>
      <c r="AE36" s="163"/>
      <c r="AF36" s="163"/>
      <c r="AG36" s="163"/>
      <c r="AH36" s="163"/>
      <c r="AI36" s="163"/>
      <c r="AJ36" s="163"/>
      <c r="AK36" s="163"/>
      <c r="AL36" s="163"/>
      <c r="AM36" s="164"/>
      <c r="AN36" s="1"/>
    </row>
    <row r="37" spans="2:40" ht="11.4" customHeight="1">
      <c r="B37" s="1"/>
      <c r="C37" s="303"/>
      <c r="D37" s="304"/>
      <c r="E37" s="313"/>
      <c r="F37" s="314"/>
      <c r="G37" s="314"/>
      <c r="H37" s="314"/>
      <c r="I37" s="315"/>
      <c r="J37" s="163"/>
      <c r="K37" s="163"/>
      <c r="L37" s="163"/>
      <c r="M37" s="163"/>
      <c r="N37" s="163"/>
      <c r="O37" s="163"/>
      <c r="P37" s="163"/>
      <c r="Q37" s="163"/>
      <c r="R37" s="163"/>
      <c r="S37" s="163"/>
      <c r="T37" s="163"/>
      <c r="U37" s="163"/>
      <c r="V37" s="313"/>
      <c r="W37" s="314"/>
      <c r="X37" s="314"/>
      <c r="Y37" s="314"/>
      <c r="Z37" s="315"/>
      <c r="AA37" s="163"/>
      <c r="AB37" s="163"/>
      <c r="AC37" s="163"/>
      <c r="AD37" s="163"/>
      <c r="AE37" s="163"/>
      <c r="AF37" s="163"/>
      <c r="AG37" s="163"/>
      <c r="AH37" s="163"/>
      <c r="AI37" s="163"/>
      <c r="AJ37" s="163"/>
      <c r="AK37" s="163"/>
      <c r="AL37" s="163"/>
      <c r="AM37" s="164"/>
      <c r="AN37" s="1"/>
    </row>
    <row r="38" spans="2:40" ht="11.4" customHeight="1">
      <c r="B38" s="1"/>
      <c r="C38" s="303"/>
      <c r="D38" s="304"/>
      <c r="E38" s="313" t="s">
        <v>113</v>
      </c>
      <c r="F38" s="314"/>
      <c r="G38" s="314"/>
      <c r="H38" s="314"/>
      <c r="I38" s="315" t="s">
        <v>12</v>
      </c>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4"/>
      <c r="AN38" s="1"/>
    </row>
    <row r="39" spans="2:40" ht="11.4" customHeight="1">
      <c r="B39" s="1"/>
      <c r="C39" s="303"/>
      <c r="D39" s="304"/>
      <c r="E39" s="313"/>
      <c r="F39" s="314"/>
      <c r="G39" s="314"/>
      <c r="H39" s="314"/>
      <c r="I39" s="315"/>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4"/>
      <c r="AN39" s="1"/>
    </row>
    <row r="40" spans="2:40" ht="11.4" customHeight="1">
      <c r="B40" s="1"/>
      <c r="C40" s="303"/>
      <c r="D40" s="304"/>
      <c r="E40" s="313" t="s">
        <v>37</v>
      </c>
      <c r="F40" s="314"/>
      <c r="G40" s="314"/>
      <c r="H40" s="314"/>
      <c r="I40" s="315" t="s">
        <v>12</v>
      </c>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4"/>
      <c r="AN40" s="1"/>
    </row>
    <row r="41" spans="2:40" ht="11.4" customHeight="1">
      <c r="B41" s="1"/>
      <c r="C41" s="303"/>
      <c r="D41" s="304"/>
      <c r="E41" s="313"/>
      <c r="F41" s="314"/>
      <c r="G41" s="314"/>
      <c r="H41" s="314"/>
      <c r="I41" s="315"/>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4"/>
      <c r="AN41" s="1"/>
    </row>
    <row r="42" spans="2:40" ht="11.4" customHeight="1">
      <c r="B42" s="1"/>
      <c r="C42" s="303"/>
      <c r="D42" s="304"/>
      <c r="E42" s="362" t="s">
        <v>88</v>
      </c>
      <c r="F42" s="363"/>
      <c r="G42" s="363"/>
      <c r="H42" s="363"/>
      <c r="I42" s="218" t="s">
        <v>12</v>
      </c>
      <c r="J42" s="216"/>
      <c r="K42" s="216"/>
      <c r="L42" s="216"/>
      <c r="M42" s="216"/>
      <c r="N42" s="216"/>
      <c r="O42" s="216"/>
      <c r="P42" s="323" t="s">
        <v>38</v>
      </c>
      <c r="Q42" s="324"/>
      <c r="R42" s="324"/>
      <c r="S42" s="324"/>
      <c r="T42" s="321" t="s">
        <v>39</v>
      </c>
      <c r="U42" s="327"/>
      <c r="V42" s="327"/>
      <c r="W42" s="327"/>
      <c r="X42" s="327"/>
      <c r="Y42" s="327"/>
      <c r="Z42" s="327"/>
      <c r="AA42" s="327"/>
      <c r="AB42" s="345" t="s">
        <v>40</v>
      </c>
      <c r="AC42" s="346"/>
      <c r="AD42" s="346"/>
      <c r="AE42" s="321" t="s">
        <v>39</v>
      </c>
      <c r="AF42" s="19"/>
      <c r="AG42" s="316" t="s">
        <v>13</v>
      </c>
      <c r="AH42" s="54"/>
      <c r="AI42" s="55"/>
      <c r="AJ42" s="56"/>
      <c r="AK42" s="318" t="s">
        <v>24</v>
      </c>
      <c r="AL42" s="318"/>
      <c r="AM42" s="10"/>
      <c r="AN42" s="1"/>
    </row>
    <row r="43" spans="2:40" ht="11.4" customHeight="1" thickBot="1">
      <c r="B43" s="1"/>
      <c r="C43" s="305"/>
      <c r="D43" s="306"/>
      <c r="E43" s="364"/>
      <c r="F43" s="365"/>
      <c r="G43" s="365"/>
      <c r="H43" s="365"/>
      <c r="I43" s="218"/>
      <c r="J43" s="217"/>
      <c r="K43" s="217"/>
      <c r="L43" s="217"/>
      <c r="M43" s="217"/>
      <c r="N43" s="217"/>
      <c r="O43" s="217"/>
      <c r="P43" s="325"/>
      <c r="Q43" s="326"/>
      <c r="R43" s="326"/>
      <c r="S43" s="326"/>
      <c r="T43" s="322"/>
      <c r="U43" s="328"/>
      <c r="V43" s="328"/>
      <c r="W43" s="328"/>
      <c r="X43" s="328"/>
      <c r="Y43" s="328"/>
      <c r="Z43" s="328"/>
      <c r="AA43" s="328"/>
      <c r="AB43" s="347"/>
      <c r="AC43" s="348"/>
      <c r="AD43" s="348"/>
      <c r="AE43" s="322"/>
      <c r="AF43" s="6"/>
      <c r="AG43" s="317"/>
      <c r="AH43" s="7"/>
      <c r="AI43" s="8"/>
      <c r="AJ43" s="9"/>
      <c r="AK43" s="289"/>
      <c r="AL43" s="289"/>
      <c r="AM43" s="10"/>
      <c r="AN43" s="1"/>
    </row>
    <row r="44" spans="2:40" ht="12" customHeight="1" thickBot="1">
      <c r="B44" s="1"/>
      <c r="C44" s="11"/>
      <c r="D44" s="11"/>
      <c r="E44" s="12"/>
      <c r="F44" s="12"/>
      <c r="G44" s="12"/>
      <c r="H44" s="12"/>
      <c r="I44" s="13"/>
      <c r="J44" s="13"/>
      <c r="K44" s="13"/>
      <c r="L44" s="13"/>
      <c r="M44" s="13"/>
      <c r="N44" s="13"/>
      <c r="O44" s="13"/>
      <c r="P44" s="13"/>
      <c r="Q44" s="13"/>
      <c r="R44" s="13"/>
      <c r="S44" s="13"/>
      <c r="T44" s="13"/>
      <c r="U44" s="13"/>
      <c r="V44" s="14" t="s">
        <v>15</v>
      </c>
      <c r="W44" s="13"/>
      <c r="X44" s="13"/>
      <c r="Y44" s="13"/>
      <c r="Z44" s="13"/>
      <c r="AA44" s="15"/>
      <c r="AB44" s="16"/>
      <c r="AC44" s="16"/>
      <c r="AD44" s="17"/>
      <c r="AE44" s="16"/>
      <c r="AF44" s="16"/>
      <c r="AG44" s="16"/>
      <c r="AH44" s="16"/>
      <c r="AI44" s="16"/>
      <c r="AJ44" s="16"/>
      <c r="AK44" s="16"/>
      <c r="AL44" s="16"/>
      <c r="AM44" s="16"/>
      <c r="AN44" s="1"/>
    </row>
    <row r="45" spans="2:40" ht="10.5" customHeight="1">
      <c r="B45" s="1"/>
      <c r="C45" s="337" t="s">
        <v>25</v>
      </c>
      <c r="D45" s="338"/>
      <c r="E45" s="18"/>
      <c r="F45" s="18"/>
      <c r="G45" s="181" t="s">
        <v>109</v>
      </c>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83"/>
      <c r="AN45" s="1"/>
    </row>
    <row r="46" spans="2:40" ht="10.5" customHeight="1">
      <c r="B46" s="1"/>
      <c r="C46" s="339"/>
      <c r="D46" s="340"/>
      <c r="E46" s="18"/>
      <c r="F46" s="18"/>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84"/>
      <c r="AN46" s="1"/>
    </row>
    <row r="47" spans="2:40" ht="10.5" customHeight="1">
      <c r="B47" s="1"/>
      <c r="C47" s="339"/>
      <c r="D47" s="340"/>
      <c r="E47" s="21"/>
      <c r="F47" s="21"/>
      <c r="G47" s="183" t="s">
        <v>110</v>
      </c>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20"/>
      <c r="AN47" s="1"/>
    </row>
    <row r="48" spans="2:40" ht="10.5" customHeight="1">
      <c r="B48" s="1"/>
      <c r="C48" s="339"/>
      <c r="D48" s="340"/>
      <c r="E48" s="24"/>
      <c r="F48" s="24"/>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26"/>
      <c r="AN48" s="1"/>
    </row>
    <row r="49" spans="2:40" ht="10.5" customHeight="1">
      <c r="B49" s="1"/>
      <c r="C49" s="339"/>
      <c r="D49" s="340"/>
      <c r="E49" s="21"/>
      <c r="F49" s="21"/>
      <c r="G49" s="183" t="s">
        <v>104</v>
      </c>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23"/>
      <c r="AN49" s="1"/>
    </row>
    <row r="50" spans="2:40" ht="10.5" customHeight="1">
      <c r="B50" s="1"/>
      <c r="C50" s="339"/>
      <c r="D50" s="340"/>
      <c r="E50" s="24"/>
      <c r="F50" s="24"/>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26"/>
      <c r="AN50" s="1"/>
    </row>
    <row r="51" spans="2:40" ht="10.5" customHeight="1">
      <c r="B51" s="1"/>
      <c r="C51" s="339"/>
      <c r="D51" s="340"/>
      <c r="E51" s="77"/>
      <c r="F51" s="77"/>
      <c r="G51" s="183" t="s">
        <v>102</v>
      </c>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23"/>
      <c r="AN51" s="1"/>
    </row>
    <row r="52" spans="2:40" ht="10.5" customHeight="1">
      <c r="B52" s="1"/>
      <c r="C52" s="339"/>
      <c r="D52" s="340"/>
      <c r="E52" s="77"/>
      <c r="F52" s="77"/>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20"/>
      <c r="AN52" s="1"/>
    </row>
    <row r="53" spans="2:40" ht="10.5" customHeight="1">
      <c r="B53" s="1"/>
      <c r="C53" s="339"/>
      <c r="D53" s="340"/>
      <c r="E53" s="21"/>
      <c r="F53" s="21"/>
      <c r="G53" s="183" t="s">
        <v>103</v>
      </c>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290"/>
      <c r="AN53" s="1"/>
    </row>
    <row r="54" spans="2:40" ht="10.5" customHeight="1">
      <c r="B54" s="1"/>
      <c r="C54" s="341"/>
      <c r="D54" s="342"/>
      <c r="E54" s="24"/>
      <c r="F54" s="24"/>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91"/>
      <c r="AN54" s="1"/>
    </row>
    <row r="55" spans="2:40" ht="12" customHeight="1">
      <c r="B55" s="1"/>
      <c r="C55" s="292" t="s">
        <v>33</v>
      </c>
      <c r="D55" s="293"/>
      <c r="E55" s="194" t="s">
        <v>91</v>
      </c>
      <c r="F55" s="195"/>
      <c r="G55" s="195"/>
      <c r="H55" s="195"/>
      <c r="I55" s="279" t="s">
        <v>93</v>
      </c>
      <c r="J55" s="343"/>
      <c r="K55" s="343"/>
      <c r="L55" s="331" t="s">
        <v>76</v>
      </c>
      <c r="M55" s="331"/>
      <c r="N55" s="333" t="s">
        <v>77</v>
      </c>
      <c r="O55" s="333"/>
      <c r="P55" s="333"/>
      <c r="Q55" s="333"/>
      <c r="R55" s="333"/>
      <c r="S55" s="333"/>
      <c r="T55" s="333"/>
      <c r="U55" s="333"/>
      <c r="V55" s="333"/>
      <c r="W55" s="333"/>
      <c r="X55" s="333"/>
      <c r="Y55" s="333"/>
      <c r="Z55" s="333"/>
      <c r="AA55" s="333"/>
      <c r="AB55" s="334"/>
      <c r="AC55" s="206" t="s">
        <v>28</v>
      </c>
      <c r="AD55" s="207"/>
      <c r="AE55" s="207"/>
      <c r="AF55" s="207"/>
      <c r="AG55" s="210" t="s">
        <v>12</v>
      </c>
      <c r="AH55" s="165"/>
      <c r="AI55" s="165"/>
      <c r="AJ55" s="165"/>
      <c r="AK55" s="165"/>
      <c r="AL55" s="165"/>
      <c r="AM55" s="166"/>
      <c r="AN55" s="1"/>
    </row>
    <row r="56" spans="2:40" ht="12" customHeight="1">
      <c r="B56" s="1"/>
      <c r="C56" s="294"/>
      <c r="D56" s="295"/>
      <c r="E56" s="196"/>
      <c r="F56" s="197"/>
      <c r="G56" s="197"/>
      <c r="H56" s="197"/>
      <c r="I56" s="280"/>
      <c r="J56" s="344"/>
      <c r="K56" s="344"/>
      <c r="L56" s="332"/>
      <c r="M56" s="332"/>
      <c r="N56" s="335"/>
      <c r="O56" s="335"/>
      <c r="P56" s="335"/>
      <c r="Q56" s="335"/>
      <c r="R56" s="335"/>
      <c r="S56" s="335"/>
      <c r="T56" s="335"/>
      <c r="U56" s="335"/>
      <c r="V56" s="335"/>
      <c r="W56" s="335"/>
      <c r="X56" s="335"/>
      <c r="Y56" s="335"/>
      <c r="Z56" s="335"/>
      <c r="AA56" s="335"/>
      <c r="AB56" s="336"/>
      <c r="AC56" s="208"/>
      <c r="AD56" s="209"/>
      <c r="AE56" s="209"/>
      <c r="AF56" s="209"/>
      <c r="AG56" s="211"/>
      <c r="AH56" s="167"/>
      <c r="AI56" s="167"/>
      <c r="AJ56" s="167"/>
      <c r="AK56" s="167"/>
      <c r="AL56" s="167"/>
      <c r="AM56" s="168"/>
      <c r="AN56" s="1"/>
    </row>
    <row r="57" spans="2:40" ht="12" customHeight="1">
      <c r="B57" s="1"/>
      <c r="C57" s="294"/>
      <c r="D57" s="295"/>
      <c r="E57" s="198" t="s">
        <v>90</v>
      </c>
      <c r="F57" s="199"/>
      <c r="G57" s="199"/>
      <c r="H57" s="199"/>
      <c r="I57" s="281" t="s">
        <v>93</v>
      </c>
      <c r="J57" s="78"/>
      <c r="K57" s="78"/>
      <c r="L57" s="183" t="s">
        <v>94</v>
      </c>
      <c r="M57" s="183"/>
      <c r="N57" s="204"/>
      <c r="O57" s="204"/>
      <c r="P57" s="204"/>
      <c r="Q57" s="202" t="s">
        <v>96</v>
      </c>
      <c r="R57" s="204"/>
      <c r="S57" s="204"/>
      <c r="T57" s="202" t="s">
        <v>97</v>
      </c>
      <c r="U57" s="204"/>
      <c r="V57" s="204"/>
      <c r="W57" s="183" t="s">
        <v>95</v>
      </c>
      <c r="X57" s="183"/>
      <c r="Y57" s="277" ph="1"/>
      <c r="Z57" s="78"/>
      <c r="AA57" s="277" t="s">
        <v>26</v>
      </c>
      <c r="AB57" s="277"/>
      <c r="AC57" s="78"/>
      <c r="AD57" s="78"/>
      <c r="AE57" s="78"/>
      <c r="AF57" s="78"/>
      <c r="AG57" s="78"/>
      <c r="AH57" s="78"/>
      <c r="AI57" s="78"/>
      <c r="AJ57" s="78"/>
      <c r="AK57" s="78"/>
      <c r="AL57" s="22"/>
      <c r="AM57" s="23"/>
      <c r="AN57" s="1"/>
    </row>
    <row r="58" spans="2:40" ht="12" customHeight="1">
      <c r="B58" s="1"/>
      <c r="C58" s="294"/>
      <c r="D58" s="295"/>
      <c r="E58" s="196"/>
      <c r="F58" s="197"/>
      <c r="G58" s="197"/>
      <c r="H58" s="197"/>
      <c r="I58" s="280"/>
      <c r="J58" s="79"/>
      <c r="K58" s="79"/>
      <c r="L58" s="182"/>
      <c r="M58" s="182"/>
      <c r="N58" s="205"/>
      <c r="O58" s="205"/>
      <c r="P58" s="205"/>
      <c r="Q58" s="203"/>
      <c r="R58" s="205"/>
      <c r="S58" s="205"/>
      <c r="T58" s="203"/>
      <c r="U58" s="205"/>
      <c r="V58" s="205"/>
      <c r="W58" s="182"/>
      <c r="X58" s="182"/>
      <c r="Y58" s="278" ph="1"/>
      <c r="Z58" s="79"/>
      <c r="AA58" s="278"/>
      <c r="AB58" s="278"/>
      <c r="AC58" s="79"/>
      <c r="AD58" s="79"/>
      <c r="AE58" s="79"/>
      <c r="AF58" s="79"/>
      <c r="AG58" s="79"/>
      <c r="AH58" s="79"/>
      <c r="AI58" s="79"/>
      <c r="AJ58" s="79"/>
      <c r="AK58" s="79"/>
      <c r="AL58" s="25"/>
      <c r="AM58" s="26"/>
      <c r="AN58" s="1"/>
    </row>
    <row r="59" spans="2:40" ht="13.5" customHeight="1">
      <c r="B59" s="1"/>
      <c r="C59" s="294"/>
      <c r="D59" s="295"/>
      <c r="E59" s="198" t="s">
        <v>92</v>
      </c>
      <c r="F59" s="199"/>
      <c r="G59" s="199"/>
      <c r="H59" s="199"/>
      <c r="I59" s="281" t="s">
        <v>93</v>
      </c>
      <c r="J59" s="80"/>
      <c r="K59" s="169"/>
      <c r="L59" s="288" t="s">
        <v>32</v>
      </c>
      <c r="M59" s="288"/>
      <c r="N59" s="288"/>
      <c r="O59" s="288"/>
      <c r="P59" s="288"/>
      <c r="Q59" s="288"/>
      <c r="R59" s="288"/>
      <c r="S59" s="288"/>
      <c r="T59" s="288"/>
      <c r="U59" s="275"/>
      <c r="V59" s="275"/>
      <c r="W59" s="275"/>
      <c r="X59" s="275"/>
      <c r="Y59" s="275"/>
      <c r="Z59" s="221" t="s">
        <v>11</v>
      </c>
      <c r="AA59" s="171" t="s">
        <v>26</v>
      </c>
      <c r="AB59" s="171"/>
      <c r="AC59" s="212" t="s">
        <v>27</v>
      </c>
      <c r="AD59" s="213"/>
      <c r="AE59" s="213"/>
      <c r="AF59" s="213"/>
      <c r="AG59" s="218" t="s">
        <v>12</v>
      </c>
      <c r="AH59" s="283"/>
      <c r="AI59" s="283"/>
      <c r="AJ59" s="283"/>
      <c r="AK59" s="283"/>
      <c r="AL59" s="283"/>
      <c r="AM59" s="284"/>
      <c r="AN59" s="1"/>
    </row>
    <row r="60" spans="2:40" ht="12" customHeight="1">
      <c r="B60" s="1"/>
      <c r="C60" s="329"/>
      <c r="D60" s="330"/>
      <c r="E60" s="200"/>
      <c r="F60" s="201"/>
      <c r="G60" s="201"/>
      <c r="H60" s="201"/>
      <c r="I60" s="287"/>
      <c r="J60" s="81"/>
      <c r="K60" s="170"/>
      <c r="L60" s="172"/>
      <c r="M60" s="172"/>
      <c r="N60" s="172"/>
      <c r="O60" s="172"/>
      <c r="P60" s="172"/>
      <c r="Q60" s="172"/>
      <c r="R60" s="172"/>
      <c r="S60" s="172"/>
      <c r="T60" s="172"/>
      <c r="U60" s="276"/>
      <c r="V60" s="276"/>
      <c r="W60" s="276"/>
      <c r="X60" s="276"/>
      <c r="Y60" s="276"/>
      <c r="Z60" s="222"/>
      <c r="AA60" s="172"/>
      <c r="AB60" s="172"/>
      <c r="AC60" s="214"/>
      <c r="AD60" s="215"/>
      <c r="AE60" s="215"/>
      <c r="AF60" s="215"/>
      <c r="AG60" s="282"/>
      <c r="AH60" s="285"/>
      <c r="AI60" s="285"/>
      <c r="AJ60" s="285"/>
      <c r="AK60" s="285"/>
      <c r="AL60" s="285"/>
      <c r="AM60" s="286"/>
      <c r="AN60" s="1"/>
    </row>
    <row r="61" spans="2:40" ht="12" customHeight="1">
      <c r="B61" s="1"/>
      <c r="C61" s="292" t="s">
        <v>29</v>
      </c>
      <c r="D61" s="293"/>
      <c r="E61" s="159" t="s">
        <v>108</v>
      </c>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60"/>
      <c r="AN61" s="1"/>
    </row>
    <row r="62" spans="2:40" ht="12" customHeight="1">
      <c r="B62" s="1"/>
      <c r="C62" s="294"/>
      <c r="D62" s="295"/>
      <c r="E62" s="130"/>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2"/>
      <c r="AN62" s="1"/>
    </row>
    <row r="63" spans="2:40" ht="12" customHeight="1">
      <c r="B63" s="1"/>
      <c r="C63" s="294"/>
      <c r="D63" s="295"/>
      <c r="E63" s="130"/>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2"/>
      <c r="AN63" s="1"/>
    </row>
    <row r="64" spans="2:40" ht="12" customHeight="1">
      <c r="B64" s="1"/>
      <c r="C64" s="294"/>
      <c r="D64" s="295"/>
      <c r="E64" s="130"/>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2"/>
      <c r="AN64" s="1"/>
    </row>
    <row r="65" spans="2:40" ht="12" customHeight="1">
      <c r="B65" s="1"/>
      <c r="C65" s="294"/>
      <c r="D65" s="295"/>
      <c r="E65" s="130"/>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2"/>
      <c r="AN65" s="1"/>
    </row>
    <row r="66" spans="2:40" ht="12" customHeight="1">
      <c r="B66" s="1"/>
      <c r="C66" s="294"/>
      <c r="D66" s="295"/>
      <c r="E66" s="130"/>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2"/>
      <c r="AN66" s="1"/>
    </row>
    <row r="67" spans="2:40" ht="12" customHeight="1">
      <c r="B67" s="1"/>
      <c r="C67" s="294"/>
      <c r="D67" s="295"/>
      <c r="E67" s="130"/>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2"/>
      <c r="AN67" s="1"/>
    </row>
    <row r="68" spans="2:40" ht="10.5" customHeight="1">
      <c r="B68" s="1"/>
      <c r="C68" s="294"/>
      <c r="D68" s="295"/>
      <c r="E68" s="130"/>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2"/>
      <c r="AN68" s="1"/>
    </row>
    <row r="69" spans="2:40" ht="10.5" customHeight="1" thickBot="1">
      <c r="B69" s="1"/>
      <c r="C69" s="296"/>
      <c r="D69" s="297"/>
      <c r="E69" s="133"/>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5"/>
      <c r="AN69" s="1"/>
    </row>
    <row r="70" spans="2:40" ht="4.5" customHeight="1">
      <c r="B70" s="1"/>
      <c r="C70" s="29"/>
      <c r="D70" s="29"/>
      <c r="E70" s="29"/>
      <c r="F70" s="29"/>
      <c r="G70" s="29"/>
      <c r="H70" s="30"/>
      <c r="I70" s="30"/>
      <c r="J70" s="30"/>
      <c r="K70" s="30"/>
      <c r="L70" s="30"/>
      <c r="M70" s="30"/>
      <c r="N70" s="30"/>
      <c r="O70" s="29"/>
      <c r="P70" s="29"/>
      <c r="Q70" s="29"/>
      <c r="R70" s="29"/>
      <c r="S70" s="29"/>
      <c r="T70" s="30"/>
      <c r="U70" s="31"/>
      <c r="V70" s="31"/>
      <c r="W70" s="31"/>
      <c r="X70" s="31"/>
      <c r="Y70" s="1"/>
      <c r="Z70" s="1"/>
      <c r="AA70" s="1"/>
      <c r="AB70" s="1"/>
      <c r="AC70" s="1"/>
      <c r="AD70" s="1"/>
      <c r="AE70" s="27"/>
      <c r="AF70" s="27"/>
      <c r="AG70" s="27"/>
      <c r="AH70" s="27"/>
      <c r="AI70" s="27"/>
      <c r="AJ70" s="32"/>
      <c r="AK70" s="32"/>
      <c r="AL70" s="32"/>
      <c r="AM70" s="28"/>
      <c r="AN70" s="1"/>
    </row>
    <row r="71" spans="2:40" s="34" customFormat="1" ht="13.5" customHeight="1">
      <c r="B71" s="35"/>
      <c r="C71" s="69" t="s">
        <v>16</v>
      </c>
      <c r="D71" s="70"/>
      <c r="E71" s="71"/>
      <c r="F71" s="33"/>
      <c r="G71" s="33"/>
      <c r="H71" s="33"/>
      <c r="I71" s="33"/>
      <c r="J71" s="33"/>
      <c r="K71" s="33"/>
      <c r="L71" s="33"/>
      <c r="M71" s="72"/>
      <c r="N71" s="72"/>
      <c r="O71" s="72"/>
      <c r="P71" s="72"/>
      <c r="Q71" s="72"/>
      <c r="R71" s="72"/>
      <c r="S71" s="72"/>
      <c r="T71" s="72"/>
      <c r="U71" s="73"/>
      <c r="V71" s="73"/>
      <c r="W71" s="73"/>
      <c r="X71" s="73"/>
      <c r="Y71" s="73"/>
      <c r="Z71" s="73"/>
      <c r="AA71" s="73"/>
      <c r="AB71" s="73"/>
      <c r="AC71" s="73"/>
      <c r="AD71" s="73"/>
      <c r="AE71" s="73"/>
      <c r="AF71" s="73"/>
      <c r="AG71" s="73"/>
      <c r="AH71" s="73"/>
      <c r="AI71" s="73"/>
      <c r="AJ71" s="73"/>
      <c r="AK71" s="73"/>
      <c r="AL71" s="73"/>
      <c r="AM71" s="74"/>
      <c r="AN71" s="35"/>
    </row>
    <row r="72" spans="2:40" s="34" customFormat="1" ht="11.25" customHeight="1">
      <c r="B72" s="35"/>
      <c r="C72" s="33" t="s">
        <v>17</v>
      </c>
      <c r="D72" s="33"/>
      <c r="E72" s="33"/>
      <c r="F72" s="33"/>
      <c r="G72" s="33"/>
      <c r="H72" s="33"/>
      <c r="I72" s="33"/>
      <c r="J72" s="33"/>
      <c r="K72" s="33"/>
      <c r="L72" s="33"/>
      <c r="M72" s="72"/>
      <c r="N72" s="72"/>
      <c r="O72" s="72"/>
      <c r="P72" s="72"/>
      <c r="Q72" s="72"/>
      <c r="R72" s="72"/>
      <c r="S72" s="72"/>
      <c r="T72" s="72"/>
      <c r="U72" s="73"/>
      <c r="V72" s="73"/>
      <c r="W72" s="73"/>
      <c r="X72" s="73"/>
      <c r="Y72" s="73"/>
      <c r="Z72" s="73"/>
      <c r="AA72" s="73"/>
      <c r="AB72" s="73"/>
      <c r="AC72" s="73"/>
      <c r="AD72" s="73"/>
      <c r="AE72" s="73"/>
      <c r="AF72" s="73"/>
      <c r="AG72" s="73"/>
      <c r="AH72" s="73"/>
      <c r="AI72" s="73"/>
      <c r="AJ72" s="73"/>
      <c r="AK72" s="73"/>
      <c r="AL72" s="73"/>
      <c r="AM72" s="73"/>
      <c r="AN72" s="35"/>
    </row>
    <row r="73" spans="2:40" s="34" customFormat="1" ht="11.25" customHeight="1">
      <c r="B73" s="35"/>
      <c r="C73" s="33" t="s">
        <v>18</v>
      </c>
      <c r="D73" s="33"/>
      <c r="E73" s="33"/>
      <c r="F73" s="33"/>
      <c r="G73" s="33"/>
      <c r="H73" s="33"/>
      <c r="I73" s="33"/>
      <c r="J73" s="33"/>
      <c r="K73" s="33"/>
      <c r="L73" s="33"/>
      <c r="M73" s="72"/>
      <c r="N73" s="72"/>
      <c r="O73" s="72"/>
      <c r="P73" s="72"/>
      <c r="Q73" s="72"/>
      <c r="R73" s="72"/>
      <c r="S73" s="72"/>
      <c r="T73" s="72"/>
      <c r="U73" s="73"/>
      <c r="V73" s="73"/>
      <c r="W73" s="73"/>
      <c r="X73" s="73"/>
      <c r="Y73" s="73"/>
      <c r="Z73" s="73"/>
      <c r="AA73" s="73"/>
      <c r="AB73" s="73"/>
      <c r="AC73" s="73"/>
      <c r="AD73" s="73"/>
      <c r="AE73" s="73"/>
      <c r="AF73" s="73"/>
      <c r="AG73" s="73"/>
      <c r="AH73" s="73"/>
      <c r="AI73" s="73"/>
      <c r="AJ73" s="73"/>
      <c r="AK73" s="73"/>
      <c r="AL73" s="73"/>
      <c r="AM73" s="73"/>
      <c r="AN73" s="35"/>
    </row>
    <row r="74" spans="2:40" s="34" customFormat="1" ht="11.25" customHeight="1">
      <c r="B74" s="35"/>
      <c r="C74" s="33" t="s">
        <v>19</v>
      </c>
      <c r="D74" s="33"/>
      <c r="E74" s="33"/>
      <c r="F74" s="39"/>
      <c r="G74" s="39"/>
      <c r="H74" s="39"/>
      <c r="I74" s="39"/>
      <c r="J74" s="39"/>
      <c r="K74" s="39"/>
      <c r="L74" s="39"/>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35"/>
    </row>
    <row r="75" spans="2:40" s="34" customFormat="1" ht="11.25" customHeight="1">
      <c r="B75" s="35"/>
      <c r="C75" s="33" t="s">
        <v>20</v>
      </c>
      <c r="D75" s="33"/>
      <c r="E75" s="33"/>
      <c r="F75" s="39"/>
      <c r="G75" s="39"/>
      <c r="H75" s="39"/>
      <c r="I75" s="39"/>
      <c r="J75" s="39"/>
      <c r="K75" s="39"/>
      <c r="L75" s="39"/>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35"/>
    </row>
    <row r="76" spans="2:40" s="34" customFormat="1" ht="11.25" customHeight="1">
      <c r="B76" s="35"/>
      <c r="C76" s="33" t="s">
        <v>87</v>
      </c>
      <c r="D76" s="33"/>
      <c r="E76" s="33"/>
      <c r="F76" s="39"/>
      <c r="G76" s="39"/>
      <c r="H76" s="39"/>
      <c r="I76" s="39"/>
      <c r="J76" s="39"/>
      <c r="K76" s="39"/>
      <c r="L76" s="39"/>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5"/>
      <c r="AN76" s="35"/>
    </row>
    <row r="77" spans="2:40" s="34" customFormat="1" ht="11.25" customHeight="1">
      <c r="B77" s="35"/>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35"/>
    </row>
    <row r="78" spans="2:40" s="34" customFormat="1" ht="11.25" customHeight="1">
      <c r="B78" s="35"/>
      <c r="C78" s="73"/>
      <c r="D78" s="73"/>
      <c r="E78" s="73"/>
      <c r="F78" s="76"/>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35"/>
    </row>
    <row r="79" spans="2:40" s="34" customFormat="1" ht="15" customHeight="1">
      <c r="B79" s="35"/>
      <c r="C79" s="73"/>
      <c r="D79" s="73"/>
      <c r="E79" s="73"/>
      <c r="F79" s="76"/>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35"/>
    </row>
  </sheetData>
  <sheetProtection algorithmName="SHA-512" hashValue="P3jzxk05iwcFSx64CIjqjOkBe7+SjK6oYwb+LV8SeKmiUCj1/2eBiU/5OmBGyHa7gLSeH9AbIx/s2EeCC4D4Sg==" saltValue="frd/7sYcAAVPS3tVAGoTrA==" spinCount="100000" sheet="1" selectLockedCells="1"/>
  <mergeCells count="119">
    <mergeCell ref="AB42:AD43"/>
    <mergeCell ref="AE42:AE43"/>
    <mergeCell ref="E38:H39"/>
    <mergeCell ref="Z36:Z37"/>
    <mergeCell ref="L31:Q32"/>
    <mergeCell ref="R31:S32"/>
    <mergeCell ref="T31:X32"/>
    <mergeCell ref="R34:V35"/>
    <mergeCell ref="Y34:AF35"/>
    <mergeCell ref="I38:I39"/>
    <mergeCell ref="V36:Y37"/>
    <mergeCell ref="E42:H43"/>
    <mergeCell ref="C61:D69"/>
    <mergeCell ref="C33:AM33"/>
    <mergeCell ref="C34:D43"/>
    <mergeCell ref="E34:H35"/>
    <mergeCell ref="I34:I35"/>
    <mergeCell ref="K34:P35"/>
    <mergeCell ref="AM34:AM35"/>
    <mergeCell ref="E36:H37"/>
    <mergeCell ref="I36:I37"/>
    <mergeCell ref="J38:AM39"/>
    <mergeCell ref="AG42:AG43"/>
    <mergeCell ref="AK42:AL43"/>
    <mergeCell ref="E40:H41"/>
    <mergeCell ref="I40:I41"/>
    <mergeCell ref="J40:AM41"/>
    <mergeCell ref="AG34:AH35"/>
    <mergeCell ref="T42:T43"/>
    <mergeCell ref="P42:S43"/>
    <mergeCell ref="U42:AA43"/>
    <mergeCell ref="C55:D60"/>
    <mergeCell ref="L55:M56"/>
    <mergeCell ref="N55:AB56"/>
    <mergeCell ref="C45:D54"/>
    <mergeCell ref="J55:K56"/>
    <mergeCell ref="U59:Y60"/>
    <mergeCell ref="AA57:AB58"/>
    <mergeCell ref="Y57:Y58"/>
    <mergeCell ref="I55:I56"/>
    <mergeCell ref="I57:I58"/>
    <mergeCell ref="G49:AL50"/>
    <mergeCell ref="AG59:AG60"/>
    <mergeCell ref="AH59:AM60"/>
    <mergeCell ref="I59:I60"/>
    <mergeCell ref="L59:T60"/>
    <mergeCell ref="G51:AL52"/>
    <mergeCell ref="G53:AL54"/>
    <mergeCell ref="AM53:AM54"/>
    <mergeCell ref="C3:R4"/>
    <mergeCell ref="AB3:AB6"/>
    <mergeCell ref="L22:AM24"/>
    <mergeCell ref="I25:K27"/>
    <mergeCell ref="M25:N25"/>
    <mergeCell ref="P25:R25"/>
    <mergeCell ref="L26:AM27"/>
    <mergeCell ref="I28:K30"/>
    <mergeCell ref="L28:X30"/>
    <mergeCell ref="Y28:AA30"/>
    <mergeCell ref="AB28:AM30"/>
    <mergeCell ref="AH3:AM10"/>
    <mergeCell ref="M10:R11"/>
    <mergeCell ref="Z3:AA6"/>
    <mergeCell ref="C11:F11"/>
    <mergeCell ref="H11:K11"/>
    <mergeCell ref="U3:W6"/>
    <mergeCell ref="X3:Y6"/>
    <mergeCell ref="AC3:AE6"/>
    <mergeCell ref="AF3:AG6"/>
    <mergeCell ref="U7:W10"/>
    <mergeCell ref="X7:AG10"/>
    <mergeCell ref="G45:AL46"/>
    <mergeCell ref="G47:AL48"/>
    <mergeCell ref="Y31:AA32"/>
    <mergeCell ref="AB31:AM32"/>
    <mergeCell ref="E66:AM66"/>
    <mergeCell ref="E67:AM67"/>
    <mergeCell ref="E65:AM65"/>
    <mergeCell ref="E55:H56"/>
    <mergeCell ref="E57:H58"/>
    <mergeCell ref="E59:H60"/>
    <mergeCell ref="L57:M58"/>
    <mergeCell ref="Q57:Q58"/>
    <mergeCell ref="T57:T58"/>
    <mergeCell ref="W57:X58"/>
    <mergeCell ref="N57:P58"/>
    <mergeCell ref="R57:S58"/>
    <mergeCell ref="U57:V58"/>
    <mergeCell ref="AC55:AF56"/>
    <mergeCell ref="AG55:AG56"/>
    <mergeCell ref="AC59:AF60"/>
    <mergeCell ref="J42:O43"/>
    <mergeCell ref="I42:I43"/>
    <mergeCell ref="I31:K32"/>
    <mergeCell ref="Z59:Z60"/>
    <mergeCell ref="E68:AM68"/>
    <mergeCell ref="E69:AM69"/>
    <mergeCell ref="C14:D32"/>
    <mergeCell ref="E14:H20"/>
    <mergeCell ref="I14:K14"/>
    <mergeCell ref="L14:AM14"/>
    <mergeCell ref="I15:K17"/>
    <mergeCell ref="L15:AM17"/>
    <mergeCell ref="I18:K20"/>
    <mergeCell ref="M18:N18"/>
    <mergeCell ref="E61:AM61"/>
    <mergeCell ref="AI34:AL35"/>
    <mergeCell ref="J36:U37"/>
    <mergeCell ref="AA36:AM37"/>
    <mergeCell ref="AH55:AM56"/>
    <mergeCell ref="K59:K60"/>
    <mergeCell ref="AA59:AB60"/>
    <mergeCell ref="P18:R18"/>
    <mergeCell ref="L19:AM20"/>
    <mergeCell ref="E21:H32"/>
    <mergeCell ref="I22:K24"/>
    <mergeCell ref="E62:AM62"/>
    <mergeCell ref="E63:AM63"/>
    <mergeCell ref="E64:AM64"/>
  </mergeCells>
  <phoneticPr fontId="4"/>
  <conditionalFormatting sqref="E62:AM69">
    <cfRule type="expression" dxfId="72" priority="27">
      <formula>OR($E$62&lt;&gt;"",$E$63&lt;&gt;"",$E$64&lt;&gt;"",$E$65&lt;&gt;"",$E$66&lt;&gt;"",$E$67&lt;&gt;"",$E$68&lt;&gt;"",$E$69&lt;&gt;"")</formula>
    </cfRule>
  </conditionalFormatting>
  <conditionalFormatting sqref="J42">
    <cfRule type="cellIs" dxfId="71" priority="52" operator="equal">
      <formula>""</formula>
    </cfRule>
  </conditionalFormatting>
  <conditionalFormatting sqref="J55:K56">
    <cfRule type="expression" dxfId="70" priority="29">
      <formula>$J$55&lt;&gt;""</formula>
    </cfRule>
  </conditionalFormatting>
  <conditionalFormatting sqref="J36:U37">
    <cfRule type="cellIs" dxfId="67" priority="56" operator="equal">
      <formula>""</formula>
    </cfRule>
  </conditionalFormatting>
  <conditionalFormatting sqref="J38:AM41">
    <cfRule type="cellIs" dxfId="65" priority="53" operator="equal">
      <formula>""</formula>
    </cfRule>
  </conditionalFormatting>
  <conditionalFormatting sqref="L31">
    <cfRule type="cellIs" dxfId="64" priority="37" operator="equal">
      <formula>""</formula>
    </cfRule>
  </conditionalFormatting>
  <conditionalFormatting sqref="L55">
    <cfRule type="cellIs" dxfId="63" priority="32" operator="equal">
      <formula>""</formula>
    </cfRule>
  </conditionalFormatting>
  <conditionalFormatting sqref="L28:X30">
    <cfRule type="cellIs" dxfId="61" priority="61" operator="equal">
      <formula>""</formula>
    </cfRule>
  </conditionalFormatting>
  <conditionalFormatting sqref="L14:AM17">
    <cfRule type="cellIs" dxfId="60" priority="72" operator="equal">
      <formula>""</formula>
    </cfRule>
  </conditionalFormatting>
  <conditionalFormatting sqref="L19:AM20">
    <cfRule type="cellIs" dxfId="59" priority="69" operator="equal">
      <formula>""</formula>
    </cfRule>
  </conditionalFormatting>
  <conditionalFormatting sqref="L22:AM24">
    <cfRule type="cellIs" dxfId="58" priority="59" operator="equal">
      <formula>""</formula>
    </cfRule>
  </conditionalFormatting>
  <conditionalFormatting sqref="L26:AM27">
    <cfRule type="cellIs" dxfId="57" priority="65" operator="equal">
      <formula>""</formula>
    </cfRule>
  </conditionalFormatting>
  <conditionalFormatting sqref="M18:N18">
    <cfRule type="cellIs" dxfId="56" priority="71" operator="equal">
      <formula>""</formula>
    </cfRule>
  </conditionalFormatting>
  <conditionalFormatting sqref="M25:N25">
    <cfRule type="cellIs" dxfId="55" priority="67" operator="equal">
      <formula>""</formula>
    </cfRule>
  </conditionalFormatting>
  <conditionalFormatting sqref="N57:P58">
    <cfRule type="cellIs" dxfId="52" priority="3" operator="notEqual">
      <formula>""</formula>
    </cfRule>
  </conditionalFormatting>
  <conditionalFormatting sqref="P18:R18">
    <cfRule type="cellIs" dxfId="51" priority="70" operator="equal">
      <formula>""</formula>
    </cfRule>
  </conditionalFormatting>
  <conditionalFormatting sqref="P25:R25">
    <cfRule type="cellIs" dxfId="50" priority="66" operator="equal">
      <formula>""</formula>
    </cfRule>
  </conditionalFormatting>
  <conditionalFormatting sqref="R57:S58">
    <cfRule type="cellIs" dxfId="49" priority="2" operator="notEqual">
      <formula>""</formula>
    </cfRule>
  </conditionalFormatting>
  <conditionalFormatting sqref="T31">
    <cfRule type="cellIs" dxfId="48" priority="36" operator="equal">
      <formula>""</formula>
    </cfRule>
  </conditionalFormatting>
  <conditionalFormatting sqref="U59">
    <cfRule type="cellIs" dxfId="47" priority="40" operator="notEqual">
      <formula>""</formula>
    </cfRule>
  </conditionalFormatting>
  <conditionalFormatting sqref="U57:V58">
    <cfRule type="cellIs" dxfId="45" priority="1" operator="notEqual">
      <formula>""</formula>
    </cfRule>
  </conditionalFormatting>
  <conditionalFormatting sqref="U42:AA43">
    <cfRule type="cellIs" dxfId="43" priority="45" operator="equal">
      <formula>""</formula>
    </cfRule>
  </conditionalFormatting>
  <conditionalFormatting sqref="AA36:AM37">
    <cfRule type="cellIs" dxfId="42" priority="55" operator="equal">
      <formula>""</formula>
    </cfRule>
  </conditionalFormatting>
  <conditionalFormatting sqref="AB28:AM32">
    <cfRule type="cellIs" dxfId="41" priority="38" operator="equal">
      <formula>""</formula>
    </cfRule>
  </conditionalFormatting>
  <conditionalFormatting sqref="AH55:AM56">
    <cfRule type="cellIs" dxfId="39" priority="44" operator="equal">
      <formula>""</formula>
    </cfRule>
  </conditionalFormatting>
  <conditionalFormatting sqref="AH59:AM60">
    <cfRule type="cellIs" dxfId="38" priority="43" operator="equal">
      <formula>""</formula>
    </cfRule>
  </conditionalFormatting>
  <conditionalFormatting sqref="AI34:AL35">
    <cfRule type="cellIs" dxfId="37" priority="46" operator="equal">
      <formula>""</formula>
    </cfRule>
  </conditionalFormatting>
  <dataValidations count="9">
    <dataValidation type="date" imeMode="disabled" allowBlank="1" showInputMessage="1" showErrorMessage="1" errorTitle="入力エラー" error="日付以外入力できません。月日を/で区切って入力してください。_x000a_例）5/1" sqref="U42:AA43 X7 W11:AG11 J42" xr:uid="{00000000-0002-0000-0000-000000000000}">
      <formula1>36526</formula1>
      <formula2>2958465</formula2>
    </dataValidation>
    <dataValidation type="date" imeMode="disabled" allowBlank="1" showInputMessage="1" showErrorMessage="1" errorTitle="入力エラー" error="日付以外入力できません。月日を/で区切って入力してください。_x000a_例）05/01" sqref="W12:AG12" xr:uid="{00000000-0002-0000-0000-000001000000}">
      <formula1>36526</formula1>
      <formula2>2958465</formula2>
    </dataValidation>
    <dataValidation imeMode="halfKatakana" allowBlank="1" showInputMessage="1" showErrorMessage="1" sqref="L14:AM14" xr:uid="{00000000-0002-0000-0000-000002000000}"/>
    <dataValidation type="textLength" imeMode="disabled" operator="equal" allowBlank="1" showInputMessage="1" showErrorMessage="1" errorTitle="入力エラー" error="数値4桁で入力してください。" sqref="P25:R25 P18:R18" xr:uid="{00000000-0002-0000-0000-000003000000}">
      <formula1>4</formula1>
    </dataValidation>
    <dataValidation type="textLength" imeMode="disabled" operator="equal" allowBlank="1" showInputMessage="1" showErrorMessage="1" errorTitle="入力エラー" error="数値3桁で入力してください。" sqref="M25:N25 M18:N18" xr:uid="{00000000-0002-0000-0000-000004000000}">
      <formula1>3</formula1>
    </dataValidation>
    <dataValidation type="whole" imeMode="disabled" allowBlank="1" showInputMessage="1" showErrorMessage="1" errorTitle="入力エラー" error="数値3桁以内で入力してください。" sqref="L55 J55:K56" xr:uid="{00000000-0002-0000-0000-000005000000}">
      <formula1>0</formula1>
      <formula2>999</formula2>
    </dataValidation>
    <dataValidation type="whole" imeMode="disabled" allowBlank="1" showInputMessage="1" showErrorMessage="1" errorTitle="入力エラー" error="数値で入力してください。" sqref="AI34:AL35" xr:uid="{00000000-0002-0000-0000-000006000000}">
      <formula1>0</formula1>
      <formula2>9999999999</formula2>
    </dataValidation>
    <dataValidation type="custom" imeMode="halfAlpha" allowBlank="1" showInputMessage="1" showErrorMessage="1" errorTitle="入力エラー" error="半角英数字で入力してください。" sqref="AB31:AM32 AH55:AM56 AH59:AM60" xr:uid="{00000000-0002-0000-0000-000007000000}">
      <formula1>LENB(AB31)=LEN(AB31)</formula1>
    </dataValidation>
    <dataValidation type="custom" imeMode="disabled" allowBlank="1" showInputMessage="1" showErrorMessage="1" errorTitle="入力エラー" error="ハイフンを含む半角数字で入力してください。_x000a_例）12-345-6789" sqref="T31 L31" xr:uid="{00000000-0002-0000-0000-000008000000}">
      <formula1>AND(LENB(L31)=LEN(L31),NOT(ISERROR(SEARCH("*-*-*",L31))))</formula1>
    </dataValidation>
  </dataValidations>
  <printOptions horizontalCentered="1"/>
  <pageMargins left="0.23622047244094491" right="0.23622047244094491" top="0.31496062992125984" bottom="0.19685039370078741" header="0.31496062992125984" footer="0.31496062992125984"/>
  <pageSetup paperSize="9" scale="85"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69" r:id="rId4" name="Option Button 25">
              <controlPr defaultSize="0" autoFill="0" autoLine="0" autoPict="0">
                <anchor moveWithCells="1">
                  <from>
                    <xdr:col>9</xdr:col>
                    <xdr:colOff>22860</xdr:colOff>
                    <xdr:row>33</xdr:row>
                    <xdr:rowOff>30480</xdr:rowOff>
                  </from>
                  <to>
                    <xdr:col>10</xdr:col>
                    <xdr:colOff>68580</xdr:colOff>
                    <xdr:row>34</xdr:row>
                    <xdr:rowOff>137160</xdr:rowOff>
                  </to>
                </anchor>
              </controlPr>
            </control>
          </mc:Choice>
        </mc:AlternateContent>
        <mc:AlternateContent xmlns:mc="http://schemas.openxmlformats.org/markup-compatibility/2006">
          <mc:Choice Requires="x14">
            <control shapeId="6170" r:id="rId5" name="Option Button 26">
              <controlPr defaultSize="0" autoFill="0" autoLine="0" autoPict="0">
                <anchor moveWithCells="1">
                  <from>
                    <xdr:col>15</xdr:col>
                    <xdr:colOff>137160</xdr:colOff>
                    <xdr:row>33</xdr:row>
                    <xdr:rowOff>30480</xdr:rowOff>
                  </from>
                  <to>
                    <xdr:col>17</xdr:col>
                    <xdr:colOff>22860</xdr:colOff>
                    <xdr:row>34</xdr:row>
                    <xdr:rowOff>137160</xdr:rowOff>
                  </to>
                </anchor>
              </controlPr>
            </control>
          </mc:Choice>
        </mc:AlternateContent>
        <mc:AlternateContent xmlns:mc="http://schemas.openxmlformats.org/markup-compatibility/2006">
          <mc:Choice Requires="x14">
            <control shapeId="6172" r:id="rId6" name="Option Button 28">
              <controlPr defaultSize="0" autoFill="0" autoLine="0" autoPict="0">
                <anchor moveWithCells="1">
                  <from>
                    <xdr:col>31</xdr:col>
                    <xdr:colOff>7620</xdr:colOff>
                    <xdr:row>41</xdr:row>
                    <xdr:rowOff>38100</xdr:rowOff>
                  </from>
                  <to>
                    <xdr:col>32</xdr:col>
                    <xdr:colOff>30480</xdr:colOff>
                    <xdr:row>42</xdr:row>
                    <xdr:rowOff>121920</xdr:rowOff>
                  </to>
                </anchor>
              </controlPr>
            </control>
          </mc:Choice>
        </mc:AlternateContent>
        <mc:AlternateContent xmlns:mc="http://schemas.openxmlformats.org/markup-compatibility/2006">
          <mc:Choice Requires="x14">
            <control shapeId="6173" r:id="rId7" name="Option Button 29">
              <controlPr defaultSize="0" autoFill="0" autoLine="0" autoPict="0">
                <anchor moveWithCells="1">
                  <from>
                    <xdr:col>34</xdr:col>
                    <xdr:colOff>160020</xdr:colOff>
                    <xdr:row>41</xdr:row>
                    <xdr:rowOff>22860</xdr:rowOff>
                  </from>
                  <to>
                    <xdr:col>35</xdr:col>
                    <xdr:colOff>152400</xdr:colOff>
                    <xdr:row>42</xdr:row>
                    <xdr:rowOff>114300</xdr:rowOff>
                  </to>
                </anchor>
              </controlPr>
            </control>
          </mc:Choice>
        </mc:AlternateContent>
        <mc:AlternateContent xmlns:mc="http://schemas.openxmlformats.org/markup-compatibility/2006">
          <mc:Choice Requires="x14">
            <control shapeId="6174" r:id="rId8" name="Option Button 30">
              <controlPr defaultSize="0" autoFill="0" autoLine="0" autoPict="0">
                <anchor moveWithCells="1">
                  <from>
                    <xdr:col>9</xdr:col>
                    <xdr:colOff>175260</xdr:colOff>
                    <xdr:row>58</xdr:row>
                    <xdr:rowOff>30480</xdr:rowOff>
                  </from>
                  <to>
                    <xdr:col>11</xdr:col>
                    <xdr:colOff>0</xdr:colOff>
                    <xdr:row>59</xdr:row>
                    <xdr:rowOff>114300</xdr:rowOff>
                  </to>
                </anchor>
              </controlPr>
            </control>
          </mc:Choice>
        </mc:AlternateContent>
        <mc:AlternateContent xmlns:mc="http://schemas.openxmlformats.org/markup-compatibility/2006">
          <mc:Choice Requires="x14">
            <control shapeId="6175" r:id="rId9" name="Option Button 31">
              <controlPr defaultSize="0" autoFill="0" autoLine="0" autoPict="0">
                <anchor moveWithCells="1">
                  <from>
                    <xdr:col>25</xdr:col>
                    <xdr:colOff>114300</xdr:colOff>
                    <xdr:row>58</xdr:row>
                    <xdr:rowOff>45720</xdr:rowOff>
                  </from>
                  <to>
                    <xdr:col>26</xdr:col>
                    <xdr:colOff>121920</xdr:colOff>
                    <xdr:row>59</xdr:row>
                    <xdr:rowOff>121920</xdr:rowOff>
                  </to>
                </anchor>
              </controlPr>
            </control>
          </mc:Choice>
        </mc:AlternateContent>
        <mc:AlternateContent xmlns:mc="http://schemas.openxmlformats.org/markup-compatibility/2006">
          <mc:Choice Requires="x14">
            <control shapeId="6176" r:id="rId10" name="Group Box 32">
              <controlPr defaultSize="0" autoFill="0" autoPict="0">
                <anchor moveWithCells="1">
                  <from>
                    <xdr:col>8</xdr:col>
                    <xdr:colOff>0</xdr:colOff>
                    <xdr:row>32</xdr:row>
                    <xdr:rowOff>83820</xdr:rowOff>
                  </from>
                  <to>
                    <xdr:col>19</xdr:col>
                    <xdr:colOff>60960</xdr:colOff>
                    <xdr:row>36</xdr:row>
                    <xdr:rowOff>0</xdr:rowOff>
                  </to>
                </anchor>
              </controlPr>
            </control>
          </mc:Choice>
        </mc:AlternateContent>
        <mc:AlternateContent xmlns:mc="http://schemas.openxmlformats.org/markup-compatibility/2006">
          <mc:Choice Requires="x14">
            <control shapeId="6177" r:id="rId11" name="Group Box 33">
              <controlPr defaultSize="0" autoFill="0" autoPict="0">
                <anchor moveWithCells="1">
                  <from>
                    <xdr:col>30</xdr:col>
                    <xdr:colOff>175260</xdr:colOff>
                    <xdr:row>40</xdr:row>
                    <xdr:rowOff>99060</xdr:rowOff>
                  </from>
                  <to>
                    <xdr:col>36</xdr:col>
                    <xdr:colOff>160020</xdr:colOff>
                    <xdr:row>43</xdr:row>
                    <xdr:rowOff>76200</xdr:rowOff>
                  </to>
                </anchor>
              </controlPr>
            </control>
          </mc:Choice>
        </mc:AlternateContent>
        <mc:AlternateContent xmlns:mc="http://schemas.openxmlformats.org/markup-compatibility/2006">
          <mc:Choice Requires="x14">
            <control shapeId="6179" r:id="rId12" name="Check Box 35">
              <controlPr defaultSize="0" autoFill="0" autoLine="0" autoPict="0">
                <anchor moveWithCells="1">
                  <from>
                    <xdr:col>8</xdr:col>
                    <xdr:colOff>22860</xdr:colOff>
                    <xdr:row>20</xdr:row>
                    <xdr:rowOff>30480</xdr:rowOff>
                  </from>
                  <to>
                    <xdr:col>9</xdr:col>
                    <xdr:colOff>60960</xdr:colOff>
                    <xdr:row>20</xdr:row>
                    <xdr:rowOff>182880</xdr:rowOff>
                  </to>
                </anchor>
              </controlPr>
            </control>
          </mc:Choice>
        </mc:AlternateContent>
        <mc:AlternateContent xmlns:mc="http://schemas.openxmlformats.org/markup-compatibility/2006">
          <mc:Choice Requires="x14">
            <control shapeId="6181" r:id="rId13" name="Group Box 37">
              <controlPr defaultSize="0" autoFill="0" autoPict="0">
                <anchor moveWithCells="1">
                  <from>
                    <xdr:col>9</xdr:col>
                    <xdr:colOff>160020</xdr:colOff>
                    <xdr:row>58</xdr:row>
                    <xdr:rowOff>0</xdr:rowOff>
                  </from>
                  <to>
                    <xdr:col>27</xdr:col>
                    <xdr:colOff>137160</xdr:colOff>
                    <xdr:row>60</xdr:row>
                    <xdr:rowOff>22860</xdr:rowOff>
                  </to>
                </anchor>
              </controlPr>
            </control>
          </mc:Choice>
        </mc:AlternateContent>
        <mc:AlternateContent xmlns:mc="http://schemas.openxmlformats.org/markup-compatibility/2006">
          <mc:Choice Requires="x14">
            <control shapeId="6184" r:id="rId14" name="Group Box 40">
              <controlPr defaultSize="0" autoFill="0" autoPict="0">
                <anchor moveWithCells="1">
                  <from>
                    <xdr:col>12</xdr:col>
                    <xdr:colOff>45720</xdr:colOff>
                    <xdr:row>69</xdr:row>
                    <xdr:rowOff>0</xdr:rowOff>
                  </from>
                  <to>
                    <xdr:col>31</xdr:col>
                    <xdr:colOff>137160</xdr:colOff>
                    <xdr:row>72</xdr:row>
                    <xdr:rowOff>45720</xdr:rowOff>
                  </to>
                </anchor>
              </controlPr>
            </control>
          </mc:Choice>
        </mc:AlternateContent>
        <mc:AlternateContent xmlns:mc="http://schemas.openxmlformats.org/markup-compatibility/2006">
          <mc:Choice Requires="x14">
            <control shapeId="6185" r:id="rId15" name="Group Box 41">
              <controlPr defaultSize="0" autoFill="0" autoPict="0">
                <anchor moveWithCells="1">
                  <from>
                    <xdr:col>11</xdr:col>
                    <xdr:colOff>60960</xdr:colOff>
                    <xdr:row>69</xdr:row>
                    <xdr:rowOff>0</xdr:rowOff>
                  </from>
                  <to>
                    <xdr:col>38</xdr:col>
                    <xdr:colOff>99060</xdr:colOff>
                    <xdr:row>71</xdr:row>
                    <xdr:rowOff>60960</xdr:rowOff>
                  </to>
                </anchor>
              </controlPr>
            </control>
          </mc:Choice>
        </mc:AlternateContent>
        <mc:AlternateContent xmlns:mc="http://schemas.openxmlformats.org/markup-compatibility/2006">
          <mc:Choice Requires="x14">
            <control shapeId="6186" r:id="rId16" name="Group Box 42">
              <controlPr defaultSize="0" autoFill="0" autoPict="0">
                <anchor moveWithCells="1">
                  <from>
                    <xdr:col>32</xdr:col>
                    <xdr:colOff>7620</xdr:colOff>
                    <xdr:row>69</xdr:row>
                    <xdr:rowOff>0</xdr:rowOff>
                  </from>
                  <to>
                    <xdr:col>38</xdr:col>
                    <xdr:colOff>7620</xdr:colOff>
                    <xdr:row>71</xdr:row>
                    <xdr:rowOff>83820</xdr:rowOff>
                  </to>
                </anchor>
              </controlPr>
            </control>
          </mc:Choice>
        </mc:AlternateContent>
        <mc:AlternateContent xmlns:mc="http://schemas.openxmlformats.org/markup-compatibility/2006">
          <mc:Choice Requires="x14">
            <control shapeId="6187" r:id="rId17" name="Group Box 43">
              <controlPr defaultSize="0" autoFill="0" autoPict="0">
                <anchor moveWithCells="1">
                  <from>
                    <xdr:col>12</xdr:col>
                    <xdr:colOff>45720</xdr:colOff>
                    <xdr:row>70</xdr:row>
                    <xdr:rowOff>0</xdr:rowOff>
                  </from>
                  <to>
                    <xdr:col>31</xdr:col>
                    <xdr:colOff>137160</xdr:colOff>
                    <xdr:row>72</xdr:row>
                    <xdr:rowOff>106680</xdr:rowOff>
                  </to>
                </anchor>
              </controlPr>
            </control>
          </mc:Choice>
        </mc:AlternateContent>
        <mc:AlternateContent xmlns:mc="http://schemas.openxmlformats.org/markup-compatibility/2006">
          <mc:Choice Requires="x14">
            <control shapeId="6188" r:id="rId18" name="Group Box 44">
              <controlPr defaultSize="0" autoFill="0" autoPict="0">
                <anchor moveWithCells="1">
                  <from>
                    <xdr:col>11</xdr:col>
                    <xdr:colOff>60960</xdr:colOff>
                    <xdr:row>70</xdr:row>
                    <xdr:rowOff>0</xdr:rowOff>
                  </from>
                  <to>
                    <xdr:col>38</xdr:col>
                    <xdr:colOff>99060</xdr:colOff>
                    <xdr:row>71</xdr:row>
                    <xdr:rowOff>106680</xdr:rowOff>
                  </to>
                </anchor>
              </controlPr>
            </control>
          </mc:Choice>
        </mc:AlternateContent>
        <mc:AlternateContent xmlns:mc="http://schemas.openxmlformats.org/markup-compatibility/2006">
          <mc:Choice Requires="x14">
            <control shapeId="6189" r:id="rId19" name="Group Box 45">
              <controlPr defaultSize="0" autoFill="0" autoPict="0">
                <anchor moveWithCells="1">
                  <from>
                    <xdr:col>32</xdr:col>
                    <xdr:colOff>7620</xdr:colOff>
                    <xdr:row>70</xdr:row>
                    <xdr:rowOff>0</xdr:rowOff>
                  </from>
                  <to>
                    <xdr:col>38</xdr:col>
                    <xdr:colOff>7620</xdr:colOff>
                    <xdr:row>72</xdr:row>
                    <xdr:rowOff>0</xdr:rowOff>
                  </to>
                </anchor>
              </controlPr>
            </control>
          </mc:Choice>
        </mc:AlternateContent>
        <mc:AlternateContent xmlns:mc="http://schemas.openxmlformats.org/markup-compatibility/2006">
          <mc:Choice Requires="x14">
            <control shapeId="6228" r:id="rId20" name="Option Button 84">
              <controlPr defaultSize="0" autoFill="0" autoLine="0" autoPict="0">
                <anchor moveWithCells="1">
                  <from>
                    <xdr:col>10</xdr:col>
                    <xdr:colOff>0</xdr:colOff>
                    <xdr:row>56</xdr:row>
                    <xdr:rowOff>30480</xdr:rowOff>
                  </from>
                  <to>
                    <xdr:col>11</xdr:col>
                    <xdr:colOff>22860</xdr:colOff>
                    <xdr:row>57</xdr:row>
                    <xdr:rowOff>121920</xdr:rowOff>
                  </to>
                </anchor>
              </controlPr>
            </control>
          </mc:Choice>
        </mc:AlternateContent>
        <mc:AlternateContent xmlns:mc="http://schemas.openxmlformats.org/markup-compatibility/2006">
          <mc:Choice Requires="x14">
            <control shapeId="6231" r:id="rId21" name="Group Box 87">
              <controlPr defaultSize="0" autoFill="0" autoPict="0">
                <anchor moveWithCells="1">
                  <from>
                    <xdr:col>9</xdr:col>
                    <xdr:colOff>137160</xdr:colOff>
                    <xdr:row>56</xdr:row>
                    <xdr:rowOff>30480</xdr:rowOff>
                  </from>
                  <to>
                    <xdr:col>27</xdr:col>
                    <xdr:colOff>99060</xdr:colOff>
                    <xdr:row>58</xdr:row>
                    <xdr:rowOff>22860</xdr:rowOff>
                  </to>
                </anchor>
              </controlPr>
            </control>
          </mc:Choice>
        </mc:AlternateContent>
        <mc:AlternateContent xmlns:mc="http://schemas.openxmlformats.org/markup-compatibility/2006">
          <mc:Choice Requires="x14">
            <control shapeId="6232" r:id="rId22" name="Option Button 88">
              <controlPr defaultSize="0" autoFill="0" autoLine="0" autoPict="0">
                <anchor moveWithCells="1">
                  <from>
                    <xdr:col>25</xdr:col>
                    <xdr:colOff>114300</xdr:colOff>
                    <xdr:row>56</xdr:row>
                    <xdr:rowOff>30480</xdr:rowOff>
                  </from>
                  <to>
                    <xdr:col>26</xdr:col>
                    <xdr:colOff>121920</xdr:colOff>
                    <xdr:row>57</xdr:row>
                    <xdr:rowOff>121920</xdr:rowOff>
                  </to>
                </anchor>
              </controlPr>
            </control>
          </mc:Choice>
        </mc:AlternateContent>
        <mc:AlternateContent xmlns:mc="http://schemas.openxmlformats.org/markup-compatibility/2006">
          <mc:Choice Requires="x14">
            <control shapeId="6234" r:id="rId23" name="Option Button 90">
              <controlPr defaultSize="0" autoFill="0" autoLine="0" autoPict="0">
                <anchor moveWithCells="1">
                  <from>
                    <xdr:col>4</xdr:col>
                    <xdr:colOff>114300</xdr:colOff>
                    <xdr:row>44</xdr:row>
                    <xdr:rowOff>30480</xdr:rowOff>
                  </from>
                  <to>
                    <xdr:col>6</xdr:col>
                    <xdr:colOff>7620</xdr:colOff>
                    <xdr:row>45</xdr:row>
                    <xdr:rowOff>106680</xdr:rowOff>
                  </to>
                </anchor>
              </controlPr>
            </control>
          </mc:Choice>
        </mc:AlternateContent>
        <mc:AlternateContent xmlns:mc="http://schemas.openxmlformats.org/markup-compatibility/2006">
          <mc:Choice Requires="x14">
            <control shapeId="6235" r:id="rId24" name="Option Button 91">
              <controlPr defaultSize="0" autoFill="0" autoLine="0" autoPict="0">
                <anchor moveWithCells="1">
                  <from>
                    <xdr:col>4</xdr:col>
                    <xdr:colOff>114300</xdr:colOff>
                    <xdr:row>46</xdr:row>
                    <xdr:rowOff>45720</xdr:rowOff>
                  </from>
                  <to>
                    <xdr:col>6</xdr:col>
                    <xdr:colOff>7620</xdr:colOff>
                    <xdr:row>47</xdr:row>
                    <xdr:rowOff>121920</xdr:rowOff>
                  </to>
                </anchor>
              </controlPr>
            </control>
          </mc:Choice>
        </mc:AlternateContent>
        <mc:AlternateContent xmlns:mc="http://schemas.openxmlformats.org/markup-compatibility/2006">
          <mc:Choice Requires="x14">
            <control shapeId="6236" r:id="rId25" name="Option Button 92">
              <controlPr defaultSize="0" autoFill="0" autoLine="0" autoPict="0">
                <anchor moveWithCells="1">
                  <from>
                    <xdr:col>4</xdr:col>
                    <xdr:colOff>129540</xdr:colOff>
                    <xdr:row>48</xdr:row>
                    <xdr:rowOff>45720</xdr:rowOff>
                  </from>
                  <to>
                    <xdr:col>6</xdr:col>
                    <xdr:colOff>22860</xdr:colOff>
                    <xdr:row>49</xdr:row>
                    <xdr:rowOff>121920</xdr:rowOff>
                  </to>
                </anchor>
              </controlPr>
            </control>
          </mc:Choice>
        </mc:AlternateContent>
        <mc:AlternateContent xmlns:mc="http://schemas.openxmlformats.org/markup-compatibility/2006">
          <mc:Choice Requires="x14">
            <control shapeId="6237" r:id="rId26" name="Option Button 93">
              <controlPr defaultSize="0" autoFill="0" autoLine="0" autoPict="0">
                <anchor moveWithCells="1">
                  <from>
                    <xdr:col>4</xdr:col>
                    <xdr:colOff>129540</xdr:colOff>
                    <xdr:row>50</xdr:row>
                    <xdr:rowOff>38100</xdr:rowOff>
                  </from>
                  <to>
                    <xdr:col>6</xdr:col>
                    <xdr:colOff>22860</xdr:colOff>
                    <xdr:row>51</xdr:row>
                    <xdr:rowOff>114300</xdr:rowOff>
                  </to>
                </anchor>
              </controlPr>
            </control>
          </mc:Choice>
        </mc:AlternateContent>
        <mc:AlternateContent xmlns:mc="http://schemas.openxmlformats.org/markup-compatibility/2006">
          <mc:Choice Requires="x14">
            <control shapeId="6238" r:id="rId27" name="Option Button 94">
              <controlPr defaultSize="0" autoFill="0" autoLine="0" autoPict="0">
                <anchor moveWithCells="1">
                  <from>
                    <xdr:col>4</xdr:col>
                    <xdr:colOff>137160</xdr:colOff>
                    <xdr:row>52</xdr:row>
                    <xdr:rowOff>30480</xdr:rowOff>
                  </from>
                  <to>
                    <xdr:col>6</xdr:col>
                    <xdr:colOff>30480</xdr:colOff>
                    <xdr:row>53</xdr:row>
                    <xdr:rowOff>106680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0" id="{B166B410-F1F3-4B93-BC27-B092849D46B7}">
            <xm:f>OR(データ取込!$D$5=1,データ取込!$D$5=2,データ取込!$D$5=3,データ取込!$D$5=4,データ取込!$D$5=5)</xm:f>
            <x14:dxf>
              <fill>
                <patternFill>
                  <bgColor theme="0"/>
                </patternFill>
              </fill>
            </x14:dxf>
          </x14:cfRule>
          <xm:sqref>E45:AM54</xm:sqref>
        </x14:conditionalFormatting>
        <x14:conditionalFormatting xmlns:xm="http://schemas.microsoft.com/office/excel/2006/main">
          <x14:cfRule type="expression" priority="30" id="{A63FCE1D-C50D-4380-A17A-2624AB744D55}">
            <xm:f>データ取込!$D$3=1</xm:f>
            <x14:dxf>
              <fill>
                <patternFill>
                  <bgColor theme="7" tint="0.79998168889431442"/>
                </patternFill>
              </fill>
            </x14:dxf>
          </x14:cfRule>
          <x14:cfRule type="expression" priority="31" id="{DABC9F7C-8A1F-42CF-B5B7-7C34C82E64CE}">
            <xm:f>データ取込!$D$3=2</xm:f>
            <x14:dxf>
              <fill>
                <patternFill>
                  <bgColor theme="0" tint="-0.14996795556505021"/>
                </patternFill>
              </fill>
            </x14:dxf>
          </x14:cfRule>
          <xm:sqref>J55:K56</xm:sqref>
        </x14:conditionalFormatting>
        <x14:conditionalFormatting xmlns:xm="http://schemas.microsoft.com/office/excel/2006/main">
          <x14:cfRule type="expression" priority="58" id="{9FA7875E-F3B7-4AE1-9957-86C0B4BFAF50}">
            <xm:f>OR(データ取込!$D$3=1,データ取込!$D$3=2)</xm:f>
            <x14:dxf>
              <fill>
                <patternFill>
                  <bgColor theme="0"/>
                </patternFill>
              </fill>
            </x14:dxf>
          </x14:cfRule>
          <xm:sqref>J34:Y34 J35:X35</xm:sqref>
        </x14:conditionalFormatting>
        <x14:conditionalFormatting xmlns:xm="http://schemas.microsoft.com/office/excel/2006/main">
          <x14:cfRule type="expression" priority="42" id="{FA4499F8-351B-4DCF-8F20-F1B9B2C5EDE1}">
            <xm:f>OR(データ取込!$D$13=1,データ取込!$D$13=2)</xm:f>
            <x14:dxf>
              <fill>
                <patternFill>
                  <bgColor theme="0"/>
                </patternFill>
              </fill>
            </x14:dxf>
          </x14:cfRule>
          <xm:sqref>L59 AA59 J59:K60 Z59:AB60</xm:sqref>
        </x14:conditionalFormatting>
        <x14:conditionalFormatting xmlns:xm="http://schemas.microsoft.com/office/excel/2006/main">
          <x14:cfRule type="expression" priority="15" id="{D5AA8855-8667-4847-A081-4CF5609DA4DF}">
            <xm:f>OR(データ取込!$D$14=1,データ取込!$D$14=2)</xm:f>
            <x14:dxf>
              <fill>
                <patternFill>
                  <bgColor theme="0"/>
                </patternFill>
              </fill>
            </x14:dxf>
          </x14:cfRule>
          <xm:sqref>N57 Q57:R57 T57:U57 J57:L57 W57 Y57:AM58 J58:K58</xm:sqref>
        </x14:conditionalFormatting>
        <x14:conditionalFormatting xmlns:xm="http://schemas.microsoft.com/office/excel/2006/main">
          <x14:cfRule type="expression" priority="4" id="{D3D4D0D5-3630-4624-9916-ACB244676B00}">
            <xm:f>OR(データ取込!$D$14=1)</xm:f>
            <x14:dxf>
              <fill>
                <patternFill>
                  <bgColor theme="7" tint="0.79998168889431442"/>
                </patternFill>
              </fill>
            </x14:dxf>
          </x14:cfRule>
          <xm:sqref>N57 R57 U57</xm:sqref>
        </x14:conditionalFormatting>
        <x14:conditionalFormatting xmlns:xm="http://schemas.microsoft.com/office/excel/2006/main">
          <x14:cfRule type="expression" priority="41" id="{B7E5B41E-CC76-454A-AD57-E99D77D740E2}">
            <xm:f>データ取込!$D$13=1</xm:f>
            <x14:dxf>
              <fill>
                <patternFill>
                  <bgColor theme="9" tint="0.79998168889431442"/>
                </patternFill>
              </fill>
            </x14:dxf>
          </x14:cfRule>
          <xm:sqref>U59</xm:sqref>
        </x14:conditionalFormatting>
        <x14:conditionalFormatting xmlns:xm="http://schemas.microsoft.com/office/excel/2006/main">
          <x14:cfRule type="expression" priority="33" id="{B7F50320-9D14-41EA-B18D-C5A2A614F4EE}">
            <xm:f>データ取込!$D$13=2</xm:f>
            <x14:dxf>
              <fill>
                <patternFill>
                  <bgColor theme="0"/>
                </patternFill>
              </fill>
            </x14:dxf>
          </x14:cfRule>
          <xm:sqref>U59:Y60</xm:sqref>
        </x14:conditionalFormatting>
        <x14:conditionalFormatting xmlns:xm="http://schemas.microsoft.com/office/excel/2006/main">
          <x14:cfRule type="expression" priority="51" id="{B78EB84A-3EE6-4655-95E3-873259082371}">
            <xm:f>OR(データ取込!$D$4=1,データ取込!$D$4=2)</xm:f>
            <x14:dxf>
              <fill>
                <patternFill>
                  <bgColor theme="0"/>
                </patternFill>
              </fill>
            </x14:dxf>
          </x14:cfRule>
          <xm:sqref>AF42:AM43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5"/>
  <sheetViews>
    <sheetView showGridLines="0" zoomScale="86" workbookViewId="0">
      <selection activeCell="D6" sqref="D6"/>
    </sheetView>
  </sheetViews>
  <sheetFormatPr defaultColWidth="9.28515625" defaultRowHeight="13.2"/>
  <cols>
    <col min="1" max="1" width="9.28515625" style="44"/>
    <col min="2" max="2" width="16" style="44" bestFit="1" customWidth="1"/>
    <col min="3" max="3" width="19.42578125" style="44" customWidth="1"/>
    <col min="4" max="5" width="11.42578125" style="44" bestFit="1" customWidth="1"/>
    <col min="6" max="7" width="10" style="44" bestFit="1" customWidth="1"/>
    <col min="8" max="9" width="11.42578125" style="44" bestFit="1" customWidth="1"/>
    <col min="10" max="10" width="10" style="44" bestFit="1" customWidth="1"/>
    <col min="11" max="11" width="7.28515625" style="44" bestFit="1" customWidth="1"/>
    <col min="12" max="12" width="6" style="44" bestFit="1" customWidth="1"/>
    <col min="13" max="13" width="10" style="44" bestFit="1" customWidth="1"/>
    <col min="14" max="17" width="16" style="44" bestFit="1" customWidth="1"/>
    <col min="18" max="19" width="16" style="44" customWidth="1"/>
    <col min="20" max="20" width="19.140625" style="44" bestFit="1" customWidth="1"/>
    <col min="21" max="21" width="19.140625" style="44" customWidth="1"/>
    <col min="22" max="22" width="13" style="44" bestFit="1" customWidth="1"/>
    <col min="23" max="26" width="12.42578125" style="44" customWidth="1"/>
    <col min="27" max="27" width="13" style="44" bestFit="1" customWidth="1"/>
    <col min="28" max="29" width="12.42578125" style="44" customWidth="1"/>
    <col min="30" max="30" width="18.140625" style="44" customWidth="1"/>
    <col min="31" max="16384" width="9.28515625" style="44"/>
  </cols>
  <sheetData>
    <row r="1" spans="1:8">
      <c r="A1" s="44" t="s">
        <v>44</v>
      </c>
    </row>
    <row r="2" spans="1:8">
      <c r="B2" s="45" t="s">
        <v>45</v>
      </c>
      <c r="C2" s="45"/>
      <c r="D2" s="45"/>
    </row>
    <row r="3" spans="1:8">
      <c r="B3" s="46" t="s">
        <v>46</v>
      </c>
      <c r="C3" s="45" t="s">
        <v>47</v>
      </c>
      <c r="D3" s="45"/>
    </row>
    <row r="4" spans="1:8">
      <c r="B4" s="47"/>
      <c r="C4" s="45" t="s">
        <v>48</v>
      </c>
      <c r="D4" s="45"/>
    </row>
    <row r="5" spans="1:8">
      <c r="B5" s="51" t="s">
        <v>55</v>
      </c>
      <c r="C5" s="45" t="s">
        <v>114</v>
      </c>
      <c r="D5" s="45"/>
    </row>
    <row r="6" spans="1:8">
      <c r="B6" s="51"/>
      <c r="C6" s="45"/>
      <c r="D6" s="45"/>
    </row>
    <row r="7" spans="1:8">
      <c r="B7" s="51"/>
      <c r="C7" s="45"/>
      <c r="D7" s="45"/>
    </row>
    <row r="8" spans="1:8">
      <c r="B8" s="51"/>
      <c r="C8" s="45"/>
      <c r="D8" s="45"/>
    </row>
    <row r="9" spans="1:8">
      <c r="B9" s="51"/>
      <c r="C9" s="45"/>
      <c r="D9" s="45"/>
    </row>
    <row r="10" spans="1:8">
      <c r="B10" s="51"/>
      <c r="C10" s="45"/>
      <c r="D10" s="45"/>
    </row>
    <row r="11" spans="1:8">
      <c r="B11" s="51"/>
      <c r="C11" s="45"/>
      <c r="D11" s="45"/>
    </row>
    <row r="12" spans="1:8">
      <c r="B12" s="51"/>
      <c r="C12" s="45" t="s">
        <v>49</v>
      </c>
      <c r="D12" s="45" t="b">
        <v>0</v>
      </c>
    </row>
    <row r="13" spans="1:8">
      <c r="B13" s="45" t="s">
        <v>49</v>
      </c>
      <c r="C13" s="45" t="s">
        <v>50</v>
      </c>
      <c r="D13" s="45"/>
      <c r="F13" s="82" t="s">
        <v>98</v>
      </c>
      <c r="G13" s="82" t="s">
        <v>99</v>
      </c>
      <c r="H13" s="82" t="s">
        <v>100</v>
      </c>
    </row>
    <row r="14" spans="1:8">
      <c r="C14" s="45" t="s">
        <v>89</v>
      </c>
      <c r="D14" s="45"/>
      <c r="F14" s="44" t="str">
        <f>IF(D14="","",IF(D14=1,IF(品質性能試験申込書!N57="","",品質性能試験申込書!N57),99))</f>
        <v/>
      </c>
      <c r="G14" s="44" t="str">
        <f>IF(D14="","",IF(D14=1,IF(品質性能試験申込書!R57="","",品質性能試験申込書!R57),99))</f>
        <v/>
      </c>
      <c r="H14" s="44" t="str">
        <f>IF(D14="","",IF(D14=1,IF(品質性能試験申込書!U57="","",品質性能試験申込書!U57),99))</f>
        <v/>
      </c>
    </row>
    <row r="15" spans="1:8">
      <c r="A15" s="44" t="s">
        <v>51</v>
      </c>
    </row>
    <row r="16" spans="1:8">
      <c r="B16" s="48" t="s">
        <v>52</v>
      </c>
      <c r="C16" s="48" t="s">
        <v>52</v>
      </c>
      <c r="D16" s="52" t="s">
        <v>75</v>
      </c>
    </row>
    <row r="17" spans="1:30">
      <c r="B17" s="45" t="str">
        <f>IF(OR(C17="未記入あり",D17="未記入あり"),"未記入あり","")</f>
        <v>未記入あり</v>
      </c>
      <c r="C17" s="45" t="str">
        <f>IF(OR(F14="",G14="",H14="",B22="",C22="",D22="",E22="",F22="",G22="",H22="",I22="",J22="",K22="",L22="",M22="",N22="",O22="",P22="",Q22="",R22="",S22="",T22="",U22="",AD22=""),"未記入あり","")</f>
        <v>未記入あり</v>
      </c>
      <c r="D17" s="45" t="str">
        <f>IF(AND(V22="",W22="",X22="",Y22="",Z22="",AC22=""),"未記入あり","")</f>
        <v>未記入あり</v>
      </c>
    </row>
    <row r="19" spans="1:30">
      <c r="B19" s="373" t="s">
        <v>53</v>
      </c>
      <c r="C19" s="373"/>
      <c r="D19" s="373"/>
      <c r="E19" s="373"/>
      <c r="F19" s="373"/>
      <c r="G19" s="373"/>
      <c r="H19" s="373"/>
      <c r="I19" s="373"/>
      <c r="J19" s="373"/>
      <c r="K19" s="373"/>
      <c r="L19" s="373"/>
      <c r="M19" s="373"/>
      <c r="N19" s="366" t="s">
        <v>54</v>
      </c>
      <c r="O19" s="367"/>
      <c r="P19" s="367"/>
      <c r="Q19" s="367"/>
      <c r="R19" s="367"/>
      <c r="S19" s="367"/>
      <c r="T19" s="367"/>
      <c r="U19" s="368"/>
      <c r="V19" s="366" t="s">
        <v>55</v>
      </c>
      <c r="W19" s="367"/>
      <c r="X19" s="367"/>
      <c r="Y19" s="367"/>
      <c r="Z19" s="367"/>
      <c r="AA19" s="367"/>
      <c r="AB19" s="367"/>
      <c r="AC19" s="368"/>
      <c r="AD19" s="372" t="s">
        <v>85</v>
      </c>
    </row>
    <row r="20" spans="1:30">
      <c r="B20" s="373" t="s">
        <v>56</v>
      </c>
      <c r="C20" s="373"/>
      <c r="D20" s="373"/>
      <c r="E20" s="373"/>
      <c r="F20" s="373"/>
      <c r="G20" s="373" t="s">
        <v>57</v>
      </c>
      <c r="H20" s="373"/>
      <c r="I20" s="373"/>
      <c r="J20" s="373"/>
      <c r="K20" s="373"/>
      <c r="L20" s="373"/>
      <c r="M20" s="373"/>
      <c r="N20" s="369"/>
      <c r="O20" s="370"/>
      <c r="P20" s="370"/>
      <c r="Q20" s="370"/>
      <c r="R20" s="370"/>
      <c r="S20" s="370"/>
      <c r="T20" s="370"/>
      <c r="U20" s="371"/>
      <c r="V20" s="369"/>
      <c r="W20" s="370"/>
      <c r="X20" s="370"/>
      <c r="Y20" s="370"/>
      <c r="Z20" s="370"/>
      <c r="AA20" s="370"/>
      <c r="AB20" s="370"/>
      <c r="AC20" s="371"/>
      <c r="AD20" s="373"/>
    </row>
    <row r="21" spans="1:30" s="49" customFormat="1">
      <c r="B21" s="48" t="s">
        <v>35</v>
      </c>
      <c r="C21" s="48" t="s">
        <v>58</v>
      </c>
      <c r="D21" s="48" t="s">
        <v>59</v>
      </c>
      <c r="E21" s="48" t="s">
        <v>60</v>
      </c>
      <c r="F21" s="48" t="s">
        <v>34</v>
      </c>
      <c r="G21" s="48" t="s">
        <v>58</v>
      </c>
      <c r="H21" s="48" t="s">
        <v>59</v>
      </c>
      <c r="I21" s="48" t="s">
        <v>60</v>
      </c>
      <c r="J21" s="48" t="s">
        <v>34</v>
      </c>
      <c r="K21" s="48" t="s">
        <v>61</v>
      </c>
      <c r="L21" s="48" t="s">
        <v>62</v>
      </c>
      <c r="M21" s="48" t="s">
        <v>63</v>
      </c>
      <c r="N21" s="48" t="s">
        <v>64</v>
      </c>
      <c r="O21" s="48" t="s">
        <v>66</v>
      </c>
      <c r="P21" s="48" t="s">
        <v>70</v>
      </c>
      <c r="Q21" s="48" t="s">
        <v>71</v>
      </c>
      <c r="R21" s="48" t="s">
        <v>72</v>
      </c>
      <c r="S21" s="48" t="s">
        <v>73</v>
      </c>
      <c r="T21" s="48" t="s">
        <v>74</v>
      </c>
      <c r="U21" s="48" t="s">
        <v>48</v>
      </c>
      <c r="V21" s="45" t="s">
        <v>115</v>
      </c>
      <c r="W21" s="45" t="s">
        <v>116</v>
      </c>
      <c r="X21" s="45" t="s">
        <v>107</v>
      </c>
      <c r="Y21" s="45" t="s">
        <v>106</v>
      </c>
      <c r="Z21" s="45" t="s">
        <v>105</v>
      </c>
      <c r="AA21" s="45"/>
      <c r="AB21" s="45"/>
      <c r="AC21" s="45" t="s">
        <v>49</v>
      </c>
      <c r="AD21" s="64" t="s">
        <v>84</v>
      </c>
    </row>
    <row r="22" spans="1:30" s="49" customFormat="1">
      <c r="B22" s="48" t="str">
        <f>IF(品質性能試験申込書!L14=0,"",品質性能試験申込書!L14)</f>
        <v/>
      </c>
      <c r="C22" s="48" t="str">
        <f>IF(品質性能試験申込書!L15=0,"",品質性能試験申込書!L15)</f>
        <v/>
      </c>
      <c r="D22" s="48" t="str">
        <f>IF(品質性能試験申込書!M18=0,"",品質性能試験申込書!M18)</f>
        <v/>
      </c>
      <c r="E22" s="48" t="str">
        <f>IF(品質性能試験申込書!P18=0,"",品質性能試験申込書!P18)</f>
        <v/>
      </c>
      <c r="F22" s="48" t="str">
        <f>IF(品質性能試験申込書!L19=0,"",品質性能試験申込書!L19)</f>
        <v/>
      </c>
      <c r="G22" s="48" t="str">
        <f>IF(品質性能試験申込書!L22=0,"",品質性能試験申込書!L22)</f>
        <v/>
      </c>
      <c r="H22" s="48" t="str">
        <f>IF(品質性能試験申込書!M25=0,"",品質性能試験申込書!M25)</f>
        <v/>
      </c>
      <c r="I22" s="48" t="str">
        <f>IF(品質性能試験申込書!P25=0,"",品質性能試験申込書!P25)</f>
        <v/>
      </c>
      <c r="J22" s="48" t="str">
        <f>IF(品質性能試験申込書!L26=0,"",品質性能試験申込書!L26)</f>
        <v/>
      </c>
      <c r="K22" s="48" t="str">
        <f>IF(品質性能試験申込書!AB28=0,"",品質性能試験申込書!AB28)</f>
        <v/>
      </c>
      <c r="L22" s="48" t="str">
        <f>IF(品質性能試験申込書!L31=0,"",品質性能試験申込書!L31)</f>
        <v/>
      </c>
      <c r="M22" s="48" t="str">
        <f>IF(品質性能試験申込書!AB31=0,"",品質性能試験申込書!AB31)</f>
        <v/>
      </c>
      <c r="N22" s="48" t="str">
        <f>IF(D3=1," JNLA試験","品質性能試験")</f>
        <v>品質性能試験</v>
      </c>
      <c r="O22" s="48">
        <v>1</v>
      </c>
      <c r="P22" s="48" t="str">
        <f>IF(品質性能試験申込書!J36=0,"",品質性能試験申込書!J36)</f>
        <v/>
      </c>
      <c r="Q22" s="48" t="str">
        <f>IF(品質性能試験申込書!AA36=0,"",品質性能試験申込書!AA36)</f>
        <v/>
      </c>
      <c r="R22" s="48" t="str">
        <f>IF(品質性能試験申込書!J38=0,"",品質性能試験申込書!J38)</f>
        <v/>
      </c>
      <c r="S22" s="48" t="str">
        <f>IF(品質性能試験申込書!J40=0,"",品質性能試験申込書!J40)</f>
        <v/>
      </c>
      <c r="T22" s="50" t="str">
        <f>IF(品質性能試験申込書!J42=0,"",品質性能試験申込書!J42)</f>
        <v/>
      </c>
      <c r="U22" s="48" t="str">
        <f>IF(D4=1,"要",IF(D4=2,"不要",""))</f>
        <v/>
      </c>
      <c r="V22" s="48" t="str">
        <f>IF($D$5=1,V21,"")</f>
        <v/>
      </c>
      <c r="W22" s="48" t="str">
        <f>IF($D$5=2,W21,"")</f>
        <v/>
      </c>
      <c r="X22" s="48" t="str">
        <f>IF($D$5=3,X21,"")</f>
        <v/>
      </c>
      <c r="Y22" s="48" t="str">
        <f>IF($D$5=4,Y21,"")</f>
        <v/>
      </c>
      <c r="Z22" s="48" t="str">
        <f>IF($D$5=5,Z21,"")</f>
        <v/>
      </c>
      <c r="AA22" s="48"/>
      <c r="AB22" s="48"/>
      <c r="AC22" s="48" t="str">
        <f>IF(D12=TRUE,IF(品質性能試験申込書!J53=0,"",品質性能試験申込書!J53),"")</f>
        <v/>
      </c>
      <c r="AD22" s="45" t="str">
        <f>IF(D3=0,"",IF(D3=1,IF(品質性能試験申込書!J55&lt;&gt;"","入力済",""),"不要"))</f>
        <v/>
      </c>
    </row>
    <row r="29" spans="1:30">
      <c r="A29" s="44" t="s">
        <v>67</v>
      </c>
      <c r="C29" s="48" t="s">
        <v>52</v>
      </c>
    </row>
    <row r="30" spans="1:30">
      <c r="C30" s="45" t="str">
        <f>B17</f>
        <v>未記入あり</v>
      </c>
    </row>
    <row r="32" spans="1:30" ht="13.2" customHeight="1">
      <c r="B32" s="374" t="s">
        <v>68</v>
      </c>
      <c r="C32" s="377" t="s">
        <v>53</v>
      </c>
      <c r="D32" s="378"/>
      <c r="E32" s="378"/>
      <c r="F32" s="378"/>
      <c r="G32" s="378"/>
      <c r="H32" s="378"/>
      <c r="I32" s="378"/>
      <c r="J32" s="378"/>
      <c r="K32" s="378"/>
      <c r="L32" s="378"/>
      <c r="M32" s="378"/>
      <c r="N32" s="378"/>
      <c r="O32" s="378"/>
      <c r="P32" s="378"/>
      <c r="Q32" s="379"/>
      <c r="R32" s="366" t="s">
        <v>54</v>
      </c>
      <c r="S32" s="367"/>
      <c r="T32" s="367"/>
      <c r="U32" s="367"/>
      <c r="V32" s="367"/>
      <c r="W32" s="367"/>
      <c r="X32" s="367"/>
      <c r="Y32" s="367"/>
      <c r="Z32" s="368"/>
      <c r="AA32" s="366" t="s">
        <v>33</v>
      </c>
      <c r="AB32" s="367"/>
      <c r="AC32" s="368"/>
    </row>
    <row r="33" spans="2:29" ht="13.2" customHeight="1">
      <c r="B33" s="375"/>
      <c r="C33" s="376" t="s">
        <v>56</v>
      </c>
      <c r="D33" s="376"/>
      <c r="E33" s="376"/>
      <c r="F33" s="376"/>
      <c r="G33" s="376"/>
      <c r="H33" s="380" t="s">
        <v>133</v>
      </c>
      <c r="I33" s="369" t="s">
        <v>57</v>
      </c>
      <c r="J33" s="370"/>
      <c r="K33" s="370"/>
      <c r="L33" s="370"/>
      <c r="M33" s="370"/>
      <c r="N33" s="370"/>
      <c r="O33" s="370"/>
      <c r="P33" s="370"/>
      <c r="Q33" s="371"/>
      <c r="R33" s="369"/>
      <c r="S33" s="370"/>
      <c r="T33" s="370"/>
      <c r="U33" s="370"/>
      <c r="V33" s="370"/>
      <c r="W33" s="370"/>
      <c r="X33" s="370"/>
      <c r="Y33" s="370"/>
      <c r="Z33" s="371"/>
      <c r="AA33" s="369"/>
      <c r="AB33" s="370"/>
      <c r="AC33" s="371"/>
    </row>
    <row r="34" spans="2:29">
      <c r="B34" s="376"/>
      <c r="C34" s="48" t="s">
        <v>35</v>
      </c>
      <c r="D34" s="48" t="s">
        <v>58</v>
      </c>
      <c r="E34" s="48" t="s">
        <v>134</v>
      </c>
      <c r="F34" s="48" t="s">
        <v>135</v>
      </c>
      <c r="G34" s="48" t="s">
        <v>136</v>
      </c>
      <c r="H34" s="381"/>
      <c r="I34" s="48" t="s">
        <v>58</v>
      </c>
      <c r="J34" s="48" t="s">
        <v>134</v>
      </c>
      <c r="K34" s="48" t="s">
        <v>135</v>
      </c>
      <c r="L34" s="48" t="s">
        <v>136</v>
      </c>
      <c r="M34" s="48" t="s">
        <v>137</v>
      </c>
      <c r="N34" s="48" t="s">
        <v>61</v>
      </c>
      <c r="O34" s="48" t="s">
        <v>62</v>
      </c>
      <c r="P34" s="48" t="s">
        <v>65</v>
      </c>
      <c r="Q34" s="48" t="s">
        <v>63</v>
      </c>
      <c r="R34" s="44" t="s">
        <v>47</v>
      </c>
      <c r="S34" s="45" t="s">
        <v>138</v>
      </c>
      <c r="T34" s="45" t="s">
        <v>139</v>
      </c>
      <c r="U34" s="45" t="s">
        <v>140</v>
      </c>
      <c r="V34" s="45" t="s">
        <v>141</v>
      </c>
      <c r="W34" s="85" t="s">
        <v>142</v>
      </c>
      <c r="X34" s="44" t="s">
        <v>143</v>
      </c>
      <c r="Y34" s="45" t="s">
        <v>88</v>
      </c>
      <c r="Z34" s="45" t="s">
        <v>144</v>
      </c>
      <c r="AA34" s="44" t="s">
        <v>145</v>
      </c>
      <c r="AB34" s="45" t="s">
        <v>146</v>
      </c>
      <c r="AC34" s="45" t="s">
        <v>147</v>
      </c>
    </row>
    <row r="35" spans="2:29">
      <c r="B35" s="45" t="s">
        <v>148</v>
      </c>
      <c r="C35" s="48" t="str">
        <f>B22</f>
        <v/>
      </c>
      <c r="D35" s="48" t="str">
        <f t="shared" ref="D35:G35" si="0">C22</f>
        <v/>
      </c>
      <c r="E35" s="48" t="str">
        <f t="shared" si="0"/>
        <v/>
      </c>
      <c r="F35" s="48" t="str">
        <f t="shared" si="0"/>
        <v/>
      </c>
      <c r="G35" s="48" t="str">
        <f t="shared" si="0"/>
        <v/>
      </c>
      <c r="H35" s="45">
        <f>IF(D2=FALSE,0,1)</f>
        <v>0</v>
      </c>
      <c r="I35" s="48" t="str">
        <f>G22</f>
        <v/>
      </c>
      <c r="J35" s="48" t="str">
        <f t="shared" ref="J35:L35" si="1">H22</f>
        <v/>
      </c>
      <c r="K35" s="48" t="str">
        <f t="shared" si="1"/>
        <v/>
      </c>
      <c r="L35" s="48" t="str">
        <f t="shared" si="1"/>
        <v/>
      </c>
      <c r="M35" s="48" t="str">
        <f>IF(品質性能試験申込書!L28=0,"",品質性能試験申込書!L28)</f>
        <v/>
      </c>
      <c r="N35" s="48" t="str">
        <f>K22</f>
        <v/>
      </c>
      <c r="O35" s="48" t="str">
        <f>L22</f>
        <v/>
      </c>
      <c r="P35" s="48" t="str">
        <f>IF(品質性能試験申込書!T31=0,"",品質性能試験申込書!T31)</f>
        <v/>
      </c>
      <c r="Q35" s="48" t="str">
        <f>M22</f>
        <v/>
      </c>
      <c r="R35" s="48" t="str">
        <f>IF(D3=1,"43","41")</f>
        <v>41</v>
      </c>
      <c r="S35" s="48">
        <f>O22</f>
        <v>1</v>
      </c>
      <c r="T35" s="48" t="str">
        <f>IF(品質性能試験申込書!AI34=0,"",品質性能試験申込書!AI34)</f>
        <v/>
      </c>
      <c r="U35" s="48" t="str">
        <f>P22</f>
        <v/>
      </c>
      <c r="V35" s="48" t="str">
        <f t="shared" ref="V35:Y35" si="2">Q22</f>
        <v/>
      </c>
      <c r="W35" s="48" t="str">
        <f t="shared" si="2"/>
        <v/>
      </c>
      <c r="X35" s="48" t="str">
        <f t="shared" si="2"/>
        <v/>
      </c>
      <c r="Y35" s="48" t="str">
        <f t="shared" si="2"/>
        <v/>
      </c>
      <c r="Z35" s="86" t="str">
        <f>IF(品質性能試験申込書!U42=0,"",品質性能試験申込書!U42)</f>
        <v/>
      </c>
      <c r="AA35" s="85">
        <f>IF(D3=1,品質性能試験申込書!J57,1)</f>
        <v>1</v>
      </c>
      <c r="AB35" s="45" t="str">
        <f>IF(D18=1,IF(品質性能試験申込書!U59=0,"",品質性能試験申込書!U59),"")</f>
        <v/>
      </c>
      <c r="AC35" s="86" t="str">
        <f>IF(品質性能試験申込書!AH59=0,"",品質性能試験申込書!AH59)</f>
        <v/>
      </c>
    </row>
  </sheetData>
  <mergeCells count="13">
    <mergeCell ref="B32:B34"/>
    <mergeCell ref="C32:Q32"/>
    <mergeCell ref="R32:Z33"/>
    <mergeCell ref="AA32:AC33"/>
    <mergeCell ref="C33:G33"/>
    <mergeCell ref="H33:H34"/>
    <mergeCell ref="I33:Q33"/>
    <mergeCell ref="N19:U20"/>
    <mergeCell ref="AD19:AD20"/>
    <mergeCell ref="V19:AC20"/>
    <mergeCell ref="B19:M19"/>
    <mergeCell ref="B20:F20"/>
    <mergeCell ref="G20:M20"/>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DDDF0-4B58-4628-8D57-CF69490A16CB}">
  <dimension ref="B2:AN79"/>
  <sheetViews>
    <sheetView showGridLines="0" zoomScale="96" zoomScaleNormal="96" zoomScaleSheetLayoutView="100" workbookViewId="0">
      <selection activeCell="AQ9" sqref="AQ9"/>
    </sheetView>
  </sheetViews>
  <sheetFormatPr defaultRowHeight="12" customHeight="1"/>
  <cols>
    <col min="1" max="2" width="4.140625" style="34" customWidth="1"/>
    <col min="3" max="4" width="2.85546875" style="34" customWidth="1"/>
    <col min="5" max="11" width="3.28515625" style="34" customWidth="1"/>
    <col min="12" max="19" width="3.140625" style="34" customWidth="1"/>
    <col min="20" max="22" width="3.7109375" style="34" customWidth="1"/>
    <col min="23" max="26" width="3.140625" style="34" customWidth="1"/>
    <col min="27" max="39" width="3.7109375" style="34" customWidth="1"/>
    <col min="40" max="40" width="4.140625" style="34" customWidth="1"/>
    <col min="41" max="41" width="9.140625" style="34"/>
    <col min="42" max="42" width="12.42578125" style="34" bestFit="1" customWidth="1"/>
    <col min="43" max="268" width="9.140625" style="34"/>
    <col min="269" max="269" width="4.28515625" style="34" customWidth="1"/>
    <col min="270" max="270" width="4.140625" style="34" customWidth="1"/>
    <col min="271" max="288" width="6.42578125" style="34" customWidth="1"/>
    <col min="289" max="289" width="3.85546875" style="34" customWidth="1"/>
    <col min="290" max="290" width="4.140625" style="34" customWidth="1"/>
    <col min="291" max="524" width="9.140625" style="34"/>
    <col min="525" max="525" width="4.28515625" style="34" customWidth="1"/>
    <col min="526" max="526" width="4.140625" style="34" customWidth="1"/>
    <col min="527" max="544" width="6.42578125" style="34" customWidth="1"/>
    <col min="545" max="545" width="3.85546875" style="34" customWidth="1"/>
    <col min="546" max="546" width="4.140625" style="34" customWidth="1"/>
    <col min="547" max="780" width="9.140625" style="34"/>
    <col min="781" max="781" width="4.28515625" style="34" customWidth="1"/>
    <col min="782" max="782" width="4.140625" style="34" customWidth="1"/>
    <col min="783" max="800" width="6.42578125" style="34" customWidth="1"/>
    <col min="801" max="801" width="3.85546875" style="34" customWidth="1"/>
    <col min="802" max="802" width="4.140625" style="34" customWidth="1"/>
    <col min="803" max="1036" width="9.140625" style="34"/>
    <col min="1037" max="1037" width="4.28515625" style="34" customWidth="1"/>
    <col min="1038" max="1038" width="4.140625" style="34" customWidth="1"/>
    <col min="1039" max="1056" width="6.42578125" style="34" customWidth="1"/>
    <col min="1057" max="1057" width="3.85546875" style="34" customWidth="1"/>
    <col min="1058" max="1058" width="4.140625" style="34" customWidth="1"/>
    <col min="1059" max="1292" width="9.140625" style="34"/>
    <col min="1293" max="1293" width="4.28515625" style="34" customWidth="1"/>
    <col min="1294" max="1294" width="4.140625" style="34" customWidth="1"/>
    <col min="1295" max="1312" width="6.42578125" style="34" customWidth="1"/>
    <col min="1313" max="1313" width="3.85546875" style="34" customWidth="1"/>
    <col min="1314" max="1314" width="4.140625" style="34" customWidth="1"/>
    <col min="1315" max="1548" width="9.140625" style="34"/>
    <col min="1549" max="1549" width="4.28515625" style="34" customWidth="1"/>
    <col min="1550" max="1550" width="4.140625" style="34" customWidth="1"/>
    <col min="1551" max="1568" width="6.42578125" style="34" customWidth="1"/>
    <col min="1569" max="1569" width="3.85546875" style="34" customWidth="1"/>
    <col min="1570" max="1570" width="4.140625" style="34" customWidth="1"/>
    <col min="1571" max="1804" width="9.140625" style="34"/>
    <col min="1805" max="1805" width="4.28515625" style="34" customWidth="1"/>
    <col min="1806" max="1806" width="4.140625" style="34" customWidth="1"/>
    <col min="1807" max="1824" width="6.42578125" style="34" customWidth="1"/>
    <col min="1825" max="1825" width="3.85546875" style="34" customWidth="1"/>
    <col min="1826" max="1826" width="4.140625" style="34" customWidth="1"/>
    <col min="1827" max="2060" width="9.140625" style="34"/>
    <col min="2061" max="2061" width="4.28515625" style="34" customWidth="1"/>
    <col min="2062" max="2062" width="4.140625" style="34" customWidth="1"/>
    <col min="2063" max="2080" width="6.42578125" style="34" customWidth="1"/>
    <col min="2081" max="2081" width="3.85546875" style="34" customWidth="1"/>
    <col min="2082" max="2082" width="4.140625" style="34" customWidth="1"/>
    <col min="2083" max="2316" width="9.140625" style="34"/>
    <col min="2317" max="2317" width="4.28515625" style="34" customWidth="1"/>
    <col min="2318" max="2318" width="4.140625" style="34" customWidth="1"/>
    <col min="2319" max="2336" width="6.42578125" style="34" customWidth="1"/>
    <col min="2337" max="2337" width="3.85546875" style="34" customWidth="1"/>
    <col min="2338" max="2338" width="4.140625" style="34" customWidth="1"/>
    <col min="2339" max="2572" width="9.140625" style="34"/>
    <col min="2573" max="2573" width="4.28515625" style="34" customWidth="1"/>
    <col min="2574" max="2574" width="4.140625" style="34" customWidth="1"/>
    <col min="2575" max="2592" width="6.42578125" style="34" customWidth="1"/>
    <col min="2593" max="2593" width="3.85546875" style="34" customWidth="1"/>
    <col min="2594" max="2594" width="4.140625" style="34" customWidth="1"/>
    <col min="2595" max="2828" width="9.140625" style="34"/>
    <col min="2829" max="2829" width="4.28515625" style="34" customWidth="1"/>
    <col min="2830" max="2830" width="4.140625" style="34" customWidth="1"/>
    <col min="2831" max="2848" width="6.42578125" style="34" customWidth="1"/>
    <col min="2849" max="2849" width="3.85546875" style="34" customWidth="1"/>
    <col min="2850" max="2850" width="4.140625" style="34" customWidth="1"/>
    <col min="2851" max="3084" width="9.140625" style="34"/>
    <col min="3085" max="3085" width="4.28515625" style="34" customWidth="1"/>
    <col min="3086" max="3086" width="4.140625" style="34" customWidth="1"/>
    <col min="3087" max="3104" width="6.42578125" style="34" customWidth="1"/>
    <col min="3105" max="3105" width="3.85546875" style="34" customWidth="1"/>
    <col min="3106" max="3106" width="4.140625" style="34" customWidth="1"/>
    <col min="3107" max="3340" width="9.140625" style="34"/>
    <col min="3341" max="3341" width="4.28515625" style="34" customWidth="1"/>
    <col min="3342" max="3342" width="4.140625" style="34" customWidth="1"/>
    <col min="3343" max="3360" width="6.42578125" style="34" customWidth="1"/>
    <col min="3361" max="3361" width="3.85546875" style="34" customWidth="1"/>
    <col min="3362" max="3362" width="4.140625" style="34" customWidth="1"/>
    <col min="3363" max="3596" width="9.140625" style="34"/>
    <col min="3597" max="3597" width="4.28515625" style="34" customWidth="1"/>
    <col min="3598" max="3598" width="4.140625" style="34" customWidth="1"/>
    <col min="3599" max="3616" width="6.42578125" style="34" customWidth="1"/>
    <col min="3617" max="3617" width="3.85546875" style="34" customWidth="1"/>
    <col min="3618" max="3618" width="4.140625" style="34" customWidth="1"/>
    <col min="3619" max="3852" width="9.140625" style="34"/>
    <col min="3853" max="3853" width="4.28515625" style="34" customWidth="1"/>
    <col min="3854" max="3854" width="4.140625" style="34" customWidth="1"/>
    <col min="3855" max="3872" width="6.42578125" style="34" customWidth="1"/>
    <col min="3873" max="3873" width="3.85546875" style="34" customWidth="1"/>
    <col min="3874" max="3874" width="4.140625" style="34" customWidth="1"/>
    <col min="3875" max="4108" width="9.140625" style="34"/>
    <col min="4109" max="4109" width="4.28515625" style="34" customWidth="1"/>
    <col min="4110" max="4110" width="4.140625" style="34" customWidth="1"/>
    <col min="4111" max="4128" width="6.42578125" style="34" customWidth="1"/>
    <col min="4129" max="4129" width="3.85546875" style="34" customWidth="1"/>
    <col min="4130" max="4130" width="4.140625" style="34" customWidth="1"/>
    <col min="4131" max="4364" width="9.140625" style="34"/>
    <col min="4365" max="4365" width="4.28515625" style="34" customWidth="1"/>
    <col min="4366" max="4366" width="4.140625" style="34" customWidth="1"/>
    <col min="4367" max="4384" width="6.42578125" style="34" customWidth="1"/>
    <col min="4385" max="4385" width="3.85546875" style="34" customWidth="1"/>
    <col min="4386" max="4386" width="4.140625" style="34" customWidth="1"/>
    <col min="4387" max="4620" width="9.140625" style="34"/>
    <col min="4621" max="4621" width="4.28515625" style="34" customWidth="1"/>
    <col min="4622" max="4622" width="4.140625" style="34" customWidth="1"/>
    <col min="4623" max="4640" width="6.42578125" style="34" customWidth="1"/>
    <col min="4641" max="4641" width="3.85546875" style="34" customWidth="1"/>
    <col min="4642" max="4642" width="4.140625" style="34" customWidth="1"/>
    <col min="4643" max="4876" width="9.140625" style="34"/>
    <col min="4877" max="4877" width="4.28515625" style="34" customWidth="1"/>
    <col min="4878" max="4878" width="4.140625" style="34" customWidth="1"/>
    <col min="4879" max="4896" width="6.42578125" style="34" customWidth="1"/>
    <col min="4897" max="4897" width="3.85546875" style="34" customWidth="1"/>
    <col min="4898" max="4898" width="4.140625" style="34" customWidth="1"/>
    <col min="4899" max="5132" width="9.140625" style="34"/>
    <col min="5133" max="5133" width="4.28515625" style="34" customWidth="1"/>
    <col min="5134" max="5134" width="4.140625" style="34" customWidth="1"/>
    <col min="5135" max="5152" width="6.42578125" style="34" customWidth="1"/>
    <col min="5153" max="5153" width="3.85546875" style="34" customWidth="1"/>
    <col min="5154" max="5154" width="4.140625" style="34" customWidth="1"/>
    <col min="5155" max="5388" width="9.140625" style="34"/>
    <col min="5389" max="5389" width="4.28515625" style="34" customWidth="1"/>
    <col min="5390" max="5390" width="4.140625" style="34" customWidth="1"/>
    <col min="5391" max="5408" width="6.42578125" style="34" customWidth="1"/>
    <col min="5409" max="5409" width="3.85546875" style="34" customWidth="1"/>
    <col min="5410" max="5410" width="4.140625" style="34" customWidth="1"/>
    <col min="5411" max="5644" width="9.140625" style="34"/>
    <col min="5645" max="5645" width="4.28515625" style="34" customWidth="1"/>
    <col min="5646" max="5646" width="4.140625" style="34" customWidth="1"/>
    <col min="5647" max="5664" width="6.42578125" style="34" customWidth="1"/>
    <col min="5665" max="5665" width="3.85546875" style="34" customWidth="1"/>
    <col min="5666" max="5666" width="4.140625" style="34" customWidth="1"/>
    <col min="5667" max="5900" width="9.140625" style="34"/>
    <col min="5901" max="5901" width="4.28515625" style="34" customWidth="1"/>
    <col min="5902" max="5902" width="4.140625" style="34" customWidth="1"/>
    <col min="5903" max="5920" width="6.42578125" style="34" customWidth="1"/>
    <col min="5921" max="5921" width="3.85546875" style="34" customWidth="1"/>
    <col min="5922" max="5922" width="4.140625" style="34" customWidth="1"/>
    <col min="5923" max="6156" width="9.140625" style="34"/>
    <col min="6157" max="6157" width="4.28515625" style="34" customWidth="1"/>
    <col min="6158" max="6158" width="4.140625" style="34" customWidth="1"/>
    <col min="6159" max="6176" width="6.42578125" style="34" customWidth="1"/>
    <col min="6177" max="6177" width="3.85546875" style="34" customWidth="1"/>
    <col min="6178" max="6178" width="4.140625" style="34" customWidth="1"/>
    <col min="6179" max="6412" width="9.140625" style="34"/>
    <col min="6413" max="6413" width="4.28515625" style="34" customWidth="1"/>
    <col min="6414" max="6414" width="4.140625" style="34" customWidth="1"/>
    <col min="6415" max="6432" width="6.42578125" style="34" customWidth="1"/>
    <col min="6433" max="6433" width="3.85546875" style="34" customWidth="1"/>
    <col min="6434" max="6434" width="4.140625" style="34" customWidth="1"/>
    <col min="6435" max="6668" width="9.140625" style="34"/>
    <col min="6669" max="6669" width="4.28515625" style="34" customWidth="1"/>
    <col min="6670" max="6670" width="4.140625" style="34" customWidth="1"/>
    <col min="6671" max="6688" width="6.42578125" style="34" customWidth="1"/>
    <col min="6689" max="6689" width="3.85546875" style="34" customWidth="1"/>
    <col min="6690" max="6690" width="4.140625" style="34" customWidth="1"/>
    <col min="6691" max="6924" width="9.140625" style="34"/>
    <col min="6925" max="6925" width="4.28515625" style="34" customWidth="1"/>
    <col min="6926" max="6926" width="4.140625" style="34" customWidth="1"/>
    <col min="6927" max="6944" width="6.42578125" style="34" customWidth="1"/>
    <col min="6945" max="6945" width="3.85546875" style="34" customWidth="1"/>
    <col min="6946" max="6946" width="4.140625" style="34" customWidth="1"/>
    <col min="6947" max="7180" width="9.140625" style="34"/>
    <col min="7181" max="7181" width="4.28515625" style="34" customWidth="1"/>
    <col min="7182" max="7182" width="4.140625" style="34" customWidth="1"/>
    <col min="7183" max="7200" width="6.42578125" style="34" customWidth="1"/>
    <col min="7201" max="7201" width="3.85546875" style="34" customWidth="1"/>
    <col min="7202" max="7202" width="4.140625" style="34" customWidth="1"/>
    <col min="7203" max="7436" width="9.140625" style="34"/>
    <col min="7437" max="7437" width="4.28515625" style="34" customWidth="1"/>
    <col min="7438" max="7438" width="4.140625" style="34" customWidth="1"/>
    <col min="7439" max="7456" width="6.42578125" style="34" customWidth="1"/>
    <col min="7457" max="7457" width="3.85546875" style="34" customWidth="1"/>
    <col min="7458" max="7458" width="4.140625" style="34" customWidth="1"/>
    <col min="7459" max="7692" width="9.140625" style="34"/>
    <col min="7693" max="7693" width="4.28515625" style="34" customWidth="1"/>
    <col min="7694" max="7694" width="4.140625" style="34" customWidth="1"/>
    <col min="7695" max="7712" width="6.42578125" style="34" customWidth="1"/>
    <col min="7713" max="7713" width="3.85546875" style="34" customWidth="1"/>
    <col min="7714" max="7714" width="4.140625" style="34" customWidth="1"/>
    <col min="7715" max="7948" width="9.140625" style="34"/>
    <col min="7949" max="7949" width="4.28515625" style="34" customWidth="1"/>
    <col min="7950" max="7950" width="4.140625" style="34" customWidth="1"/>
    <col min="7951" max="7968" width="6.42578125" style="34" customWidth="1"/>
    <col min="7969" max="7969" width="3.85546875" style="34" customWidth="1"/>
    <col min="7970" max="7970" width="4.140625" style="34" customWidth="1"/>
    <col min="7971" max="8204" width="9.140625" style="34"/>
    <col min="8205" max="8205" width="4.28515625" style="34" customWidth="1"/>
    <col min="8206" max="8206" width="4.140625" style="34" customWidth="1"/>
    <col min="8207" max="8224" width="6.42578125" style="34" customWidth="1"/>
    <col min="8225" max="8225" width="3.85546875" style="34" customWidth="1"/>
    <col min="8226" max="8226" width="4.140625" style="34" customWidth="1"/>
    <col min="8227" max="8460" width="9.140625" style="34"/>
    <col min="8461" max="8461" width="4.28515625" style="34" customWidth="1"/>
    <col min="8462" max="8462" width="4.140625" style="34" customWidth="1"/>
    <col min="8463" max="8480" width="6.42578125" style="34" customWidth="1"/>
    <col min="8481" max="8481" width="3.85546875" style="34" customWidth="1"/>
    <col min="8482" max="8482" width="4.140625" style="34" customWidth="1"/>
    <col min="8483" max="8716" width="9.140625" style="34"/>
    <col min="8717" max="8717" width="4.28515625" style="34" customWidth="1"/>
    <col min="8718" max="8718" width="4.140625" style="34" customWidth="1"/>
    <col min="8719" max="8736" width="6.42578125" style="34" customWidth="1"/>
    <col min="8737" max="8737" width="3.85546875" style="34" customWidth="1"/>
    <col min="8738" max="8738" width="4.140625" style="34" customWidth="1"/>
    <col min="8739" max="8972" width="9.140625" style="34"/>
    <col min="8973" max="8973" width="4.28515625" style="34" customWidth="1"/>
    <col min="8974" max="8974" width="4.140625" style="34" customWidth="1"/>
    <col min="8975" max="8992" width="6.42578125" style="34" customWidth="1"/>
    <col min="8993" max="8993" width="3.85546875" style="34" customWidth="1"/>
    <col min="8994" max="8994" width="4.140625" style="34" customWidth="1"/>
    <col min="8995" max="9228" width="9.140625" style="34"/>
    <col min="9229" max="9229" width="4.28515625" style="34" customWidth="1"/>
    <col min="9230" max="9230" width="4.140625" style="34" customWidth="1"/>
    <col min="9231" max="9248" width="6.42578125" style="34" customWidth="1"/>
    <col min="9249" max="9249" width="3.85546875" style="34" customWidth="1"/>
    <col min="9250" max="9250" width="4.140625" style="34" customWidth="1"/>
    <col min="9251" max="9484" width="9.140625" style="34"/>
    <col min="9485" max="9485" width="4.28515625" style="34" customWidth="1"/>
    <col min="9486" max="9486" width="4.140625" style="34" customWidth="1"/>
    <col min="9487" max="9504" width="6.42578125" style="34" customWidth="1"/>
    <col min="9505" max="9505" width="3.85546875" style="34" customWidth="1"/>
    <col min="9506" max="9506" width="4.140625" style="34" customWidth="1"/>
    <col min="9507" max="9740" width="9.140625" style="34"/>
    <col min="9741" max="9741" width="4.28515625" style="34" customWidth="1"/>
    <col min="9742" max="9742" width="4.140625" style="34" customWidth="1"/>
    <col min="9743" max="9760" width="6.42578125" style="34" customWidth="1"/>
    <col min="9761" max="9761" width="3.85546875" style="34" customWidth="1"/>
    <col min="9762" max="9762" width="4.140625" style="34" customWidth="1"/>
    <col min="9763" max="9996" width="9.140625" style="34"/>
    <col min="9997" max="9997" width="4.28515625" style="34" customWidth="1"/>
    <col min="9998" max="9998" width="4.140625" style="34" customWidth="1"/>
    <col min="9999" max="10016" width="6.42578125" style="34" customWidth="1"/>
    <col min="10017" max="10017" width="3.85546875" style="34" customWidth="1"/>
    <col min="10018" max="10018" width="4.140625" style="34" customWidth="1"/>
    <col min="10019" max="10252" width="9.140625" style="34"/>
    <col min="10253" max="10253" width="4.28515625" style="34" customWidth="1"/>
    <col min="10254" max="10254" width="4.140625" style="34" customWidth="1"/>
    <col min="10255" max="10272" width="6.42578125" style="34" customWidth="1"/>
    <col min="10273" max="10273" width="3.85546875" style="34" customWidth="1"/>
    <col min="10274" max="10274" width="4.140625" style="34" customWidth="1"/>
    <col min="10275" max="10508" width="9.140625" style="34"/>
    <col min="10509" max="10509" width="4.28515625" style="34" customWidth="1"/>
    <col min="10510" max="10510" width="4.140625" style="34" customWidth="1"/>
    <col min="10511" max="10528" width="6.42578125" style="34" customWidth="1"/>
    <col min="10529" max="10529" width="3.85546875" style="34" customWidth="1"/>
    <col min="10530" max="10530" width="4.140625" style="34" customWidth="1"/>
    <col min="10531" max="10764" width="9.140625" style="34"/>
    <col min="10765" max="10765" width="4.28515625" style="34" customWidth="1"/>
    <col min="10766" max="10766" width="4.140625" style="34" customWidth="1"/>
    <col min="10767" max="10784" width="6.42578125" style="34" customWidth="1"/>
    <col min="10785" max="10785" width="3.85546875" style="34" customWidth="1"/>
    <col min="10786" max="10786" width="4.140625" style="34" customWidth="1"/>
    <col min="10787" max="11020" width="9.140625" style="34"/>
    <col min="11021" max="11021" width="4.28515625" style="34" customWidth="1"/>
    <col min="11022" max="11022" width="4.140625" style="34" customWidth="1"/>
    <col min="11023" max="11040" width="6.42578125" style="34" customWidth="1"/>
    <col min="11041" max="11041" width="3.85546875" style="34" customWidth="1"/>
    <col min="11042" max="11042" width="4.140625" style="34" customWidth="1"/>
    <col min="11043" max="11276" width="9.140625" style="34"/>
    <col min="11277" max="11277" width="4.28515625" style="34" customWidth="1"/>
    <col min="11278" max="11278" width="4.140625" style="34" customWidth="1"/>
    <col min="11279" max="11296" width="6.42578125" style="34" customWidth="1"/>
    <col min="11297" max="11297" width="3.85546875" style="34" customWidth="1"/>
    <col min="11298" max="11298" width="4.140625" style="34" customWidth="1"/>
    <col min="11299" max="11532" width="9.140625" style="34"/>
    <col min="11533" max="11533" width="4.28515625" style="34" customWidth="1"/>
    <col min="11534" max="11534" width="4.140625" style="34" customWidth="1"/>
    <col min="11535" max="11552" width="6.42578125" style="34" customWidth="1"/>
    <col min="11553" max="11553" width="3.85546875" style="34" customWidth="1"/>
    <col min="11554" max="11554" width="4.140625" style="34" customWidth="1"/>
    <col min="11555" max="11788" width="9.140625" style="34"/>
    <col min="11789" max="11789" width="4.28515625" style="34" customWidth="1"/>
    <col min="11790" max="11790" width="4.140625" style="34" customWidth="1"/>
    <col min="11791" max="11808" width="6.42578125" style="34" customWidth="1"/>
    <col min="11809" max="11809" width="3.85546875" style="34" customWidth="1"/>
    <col min="11810" max="11810" width="4.140625" style="34" customWidth="1"/>
    <col min="11811" max="12044" width="9.140625" style="34"/>
    <col min="12045" max="12045" width="4.28515625" style="34" customWidth="1"/>
    <col min="12046" max="12046" width="4.140625" style="34" customWidth="1"/>
    <col min="12047" max="12064" width="6.42578125" style="34" customWidth="1"/>
    <col min="12065" max="12065" width="3.85546875" style="34" customWidth="1"/>
    <col min="12066" max="12066" width="4.140625" style="34" customWidth="1"/>
    <col min="12067" max="12300" width="9.140625" style="34"/>
    <col min="12301" max="12301" width="4.28515625" style="34" customWidth="1"/>
    <col min="12302" max="12302" width="4.140625" style="34" customWidth="1"/>
    <col min="12303" max="12320" width="6.42578125" style="34" customWidth="1"/>
    <col min="12321" max="12321" width="3.85546875" style="34" customWidth="1"/>
    <col min="12322" max="12322" width="4.140625" style="34" customWidth="1"/>
    <col min="12323" max="12556" width="9.140625" style="34"/>
    <col min="12557" max="12557" width="4.28515625" style="34" customWidth="1"/>
    <col min="12558" max="12558" width="4.140625" style="34" customWidth="1"/>
    <col min="12559" max="12576" width="6.42578125" style="34" customWidth="1"/>
    <col min="12577" max="12577" width="3.85546875" style="34" customWidth="1"/>
    <col min="12578" max="12578" width="4.140625" style="34" customWidth="1"/>
    <col min="12579" max="12812" width="9.140625" style="34"/>
    <col min="12813" max="12813" width="4.28515625" style="34" customWidth="1"/>
    <col min="12814" max="12814" width="4.140625" style="34" customWidth="1"/>
    <col min="12815" max="12832" width="6.42578125" style="34" customWidth="1"/>
    <col min="12833" max="12833" width="3.85546875" style="34" customWidth="1"/>
    <col min="12834" max="12834" width="4.140625" style="34" customWidth="1"/>
    <col min="12835" max="13068" width="9.140625" style="34"/>
    <col min="13069" max="13069" width="4.28515625" style="34" customWidth="1"/>
    <col min="13070" max="13070" width="4.140625" style="34" customWidth="1"/>
    <col min="13071" max="13088" width="6.42578125" style="34" customWidth="1"/>
    <col min="13089" max="13089" width="3.85546875" style="34" customWidth="1"/>
    <col min="13090" max="13090" width="4.140625" style="34" customWidth="1"/>
    <col min="13091" max="13324" width="9.140625" style="34"/>
    <col min="13325" max="13325" width="4.28515625" style="34" customWidth="1"/>
    <col min="13326" max="13326" width="4.140625" style="34" customWidth="1"/>
    <col min="13327" max="13344" width="6.42578125" style="34" customWidth="1"/>
    <col min="13345" max="13345" width="3.85546875" style="34" customWidth="1"/>
    <col min="13346" max="13346" width="4.140625" style="34" customWidth="1"/>
    <col min="13347" max="13580" width="9.140625" style="34"/>
    <col min="13581" max="13581" width="4.28515625" style="34" customWidth="1"/>
    <col min="13582" max="13582" width="4.140625" style="34" customWidth="1"/>
    <col min="13583" max="13600" width="6.42578125" style="34" customWidth="1"/>
    <col min="13601" max="13601" width="3.85546875" style="34" customWidth="1"/>
    <col min="13602" max="13602" width="4.140625" style="34" customWidth="1"/>
    <col min="13603" max="13836" width="9.140625" style="34"/>
    <col min="13837" max="13837" width="4.28515625" style="34" customWidth="1"/>
    <col min="13838" max="13838" width="4.140625" style="34" customWidth="1"/>
    <col min="13839" max="13856" width="6.42578125" style="34" customWidth="1"/>
    <col min="13857" max="13857" width="3.85546875" style="34" customWidth="1"/>
    <col min="13858" max="13858" width="4.140625" style="34" customWidth="1"/>
    <col min="13859" max="14092" width="9.140625" style="34"/>
    <col min="14093" max="14093" width="4.28515625" style="34" customWidth="1"/>
    <col min="14094" max="14094" width="4.140625" style="34" customWidth="1"/>
    <col min="14095" max="14112" width="6.42578125" style="34" customWidth="1"/>
    <col min="14113" max="14113" width="3.85546875" style="34" customWidth="1"/>
    <col min="14114" max="14114" width="4.140625" style="34" customWidth="1"/>
    <col min="14115" max="14348" width="9.140625" style="34"/>
    <col min="14349" max="14349" width="4.28515625" style="34" customWidth="1"/>
    <col min="14350" max="14350" width="4.140625" style="34" customWidth="1"/>
    <col min="14351" max="14368" width="6.42578125" style="34" customWidth="1"/>
    <col min="14369" max="14369" width="3.85546875" style="34" customWidth="1"/>
    <col min="14370" max="14370" width="4.140625" style="34" customWidth="1"/>
    <col min="14371" max="14604" width="9.140625" style="34"/>
    <col min="14605" max="14605" width="4.28515625" style="34" customWidth="1"/>
    <col min="14606" max="14606" width="4.140625" style="34" customWidth="1"/>
    <col min="14607" max="14624" width="6.42578125" style="34" customWidth="1"/>
    <col min="14625" max="14625" width="3.85546875" style="34" customWidth="1"/>
    <col min="14626" max="14626" width="4.140625" style="34" customWidth="1"/>
    <col min="14627" max="14860" width="9.140625" style="34"/>
    <col min="14861" max="14861" width="4.28515625" style="34" customWidth="1"/>
    <col min="14862" max="14862" width="4.140625" style="34" customWidth="1"/>
    <col min="14863" max="14880" width="6.42578125" style="34" customWidth="1"/>
    <col min="14881" max="14881" width="3.85546875" style="34" customWidth="1"/>
    <col min="14882" max="14882" width="4.140625" style="34" customWidth="1"/>
    <col min="14883" max="15116" width="9.140625" style="34"/>
    <col min="15117" max="15117" width="4.28515625" style="34" customWidth="1"/>
    <col min="15118" max="15118" width="4.140625" style="34" customWidth="1"/>
    <col min="15119" max="15136" width="6.42578125" style="34" customWidth="1"/>
    <col min="15137" max="15137" width="3.85546875" style="34" customWidth="1"/>
    <col min="15138" max="15138" width="4.140625" style="34" customWidth="1"/>
    <col min="15139" max="15372" width="9.140625" style="34"/>
    <col min="15373" max="15373" width="4.28515625" style="34" customWidth="1"/>
    <col min="15374" max="15374" width="4.140625" style="34" customWidth="1"/>
    <col min="15375" max="15392" width="6.42578125" style="34" customWidth="1"/>
    <col min="15393" max="15393" width="3.85546875" style="34" customWidth="1"/>
    <col min="15394" max="15394" width="4.140625" style="34" customWidth="1"/>
    <col min="15395" max="15628" width="9.140625" style="34"/>
    <col min="15629" max="15629" width="4.28515625" style="34" customWidth="1"/>
    <col min="15630" max="15630" width="4.140625" style="34" customWidth="1"/>
    <col min="15631" max="15648" width="6.42578125" style="34" customWidth="1"/>
    <col min="15649" max="15649" width="3.85546875" style="34" customWidth="1"/>
    <col min="15650" max="15650" width="4.140625" style="34" customWidth="1"/>
    <col min="15651" max="15884" width="9.140625" style="34"/>
    <col min="15885" max="15885" width="4.28515625" style="34" customWidth="1"/>
    <col min="15886" max="15886" width="4.140625" style="34" customWidth="1"/>
    <col min="15887" max="15904" width="6.42578125" style="34" customWidth="1"/>
    <col min="15905" max="15905" width="3.85546875" style="34" customWidth="1"/>
    <col min="15906" max="15906" width="4.140625" style="34" customWidth="1"/>
    <col min="15907" max="16140" width="9.140625" style="34"/>
    <col min="16141" max="16141" width="4.28515625" style="34" customWidth="1"/>
    <col min="16142" max="16142" width="4.140625" style="34" customWidth="1"/>
    <col min="16143" max="16160" width="6.42578125" style="34" customWidth="1"/>
    <col min="16161" max="16161" width="3.85546875" style="34" customWidth="1"/>
    <col min="16162" max="16162" width="4.140625" style="34" customWidth="1"/>
    <col min="16163" max="16384" width="9.140625" style="34"/>
  </cols>
  <sheetData>
    <row r="2" spans="2:40" ht="11.25" customHeight="1">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row>
    <row r="3" spans="2:40" ht="9.75" customHeight="1">
      <c r="B3" s="35"/>
      <c r="C3" s="223" t="s">
        <v>43</v>
      </c>
      <c r="D3" s="223"/>
      <c r="E3" s="223"/>
      <c r="F3" s="223"/>
      <c r="G3" s="223"/>
      <c r="H3" s="223"/>
      <c r="I3" s="223"/>
      <c r="J3" s="223"/>
      <c r="K3" s="223"/>
      <c r="L3" s="223"/>
      <c r="M3" s="223"/>
      <c r="N3" s="223"/>
      <c r="O3" s="223"/>
      <c r="P3" s="223"/>
      <c r="Q3" s="223"/>
      <c r="R3" s="223"/>
      <c r="S3" s="36"/>
      <c r="T3" s="63"/>
      <c r="U3" s="252" t="s">
        <v>82</v>
      </c>
      <c r="V3" s="252"/>
      <c r="W3" s="252"/>
      <c r="X3" s="253" t="s">
        <v>83</v>
      </c>
      <c r="Y3" s="253"/>
      <c r="Z3" s="541"/>
      <c r="AA3" s="541"/>
      <c r="AB3" s="224"/>
      <c r="AC3" s="544"/>
      <c r="AD3" s="544"/>
      <c r="AE3" s="544"/>
      <c r="AF3" s="259" t="s">
        <v>0</v>
      </c>
      <c r="AG3" s="260"/>
      <c r="AH3" s="238"/>
      <c r="AI3" s="239"/>
      <c r="AJ3" s="239"/>
      <c r="AK3" s="239"/>
      <c r="AL3" s="239"/>
      <c r="AM3" s="240"/>
      <c r="AN3" s="35"/>
    </row>
    <row r="4" spans="2:40" ht="9.75" customHeight="1">
      <c r="B4" s="35"/>
      <c r="C4" s="223"/>
      <c r="D4" s="223"/>
      <c r="E4" s="223"/>
      <c r="F4" s="223"/>
      <c r="G4" s="223"/>
      <c r="H4" s="223"/>
      <c r="I4" s="223"/>
      <c r="J4" s="223"/>
      <c r="K4" s="223"/>
      <c r="L4" s="223"/>
      <c r="M4" s="223"/>
      <c r="N4" s="223"/>
      <c r="O4" s="223"/>
      <c r="P4" s="223"/>
      <c r="Q4" s="223"/>
      <c r="R4" s="223"/>
      <c r="S4" s="36"/>
      <c r="T4" s="63"/>
      <c r="U4" s="252"/>
      <c r="V4" s="252"/>
      <c r="W4" s="252"/>
      <c r="X4" s="254"/>
      <c r="Y4" s="254"/>
      <c r="Z4" s="542"/>
      <c r="AA4" s="542"/>
      <c r="AB4" s="225"/>
      <c r="AC4" s="545"/>
      <c r="AD4" s="545"/>
      <c r="AE4" s="545"/>
      <c r="AF4" s="261"/>
      <c r="AG4" s="262"/>
      <c r="AH4" s="241"/>
      <c r="AI4" s="242"/>
      <c r="AJ4" s="242"/>
      <c r="AK4" s="242"/>
      <c r="AL4" s="242"/>
      <c r="AM4" s="243"/>
      <c r="AN4" s="35"/>
    </row>
    <row r="5" spans="2:40" ht="9.75" customHeight="1">
      <c r="B5" s="35"/>
      <c r="C5" s="37" t="s">
        <v>101</v>
      </c>
      <c r="D5" s="37"/>
      <c r="E5" s="37"/>
      <c r="F5" s="37"/>
      <c r="G5" s="37"/>
      <c r="H5" s="37"/>
      <c r="I5" s="37"/>
      <c r="J5" s="37"/>
      <c r="K5" s="37"/>
      <c r="L5" s="37"/>
      <c r="M5" s="37"/>
      <c r="N5" s="37"/>
      <c r="O5" s="37"/>
      <c r="P5" s="37"/>
      <c r="Q5" s="37"/>
      <c r="R5" s="37"/>
      <c r="S5" s="36"/>
      <c r="T5" s="63"/>
      <c r="U5" s="252"/>
      <c r="V5" s="252"/>
      <c r="W5" s="252"/>
      <c r="X5" s="254"/>
      <c r="Y5" s="254"/>
      <c r="Z5" s="542"/>
      <c r="AA5" s="542"/>
      <c r="AB5" s="225"/>
      <c r="AC5" s="545"/>
      <c r="AD5" s="545"/>
      <c r="AE5" s="545"/>
      <c r="AF5" s="261"/>
      <c r="AG5" s="262"/>
      <c r="AH5" s="241"/>
      <c r="AI5" s="242"/>
      <c r="AJ5" s="242"/>
      <c r="AK5" s="242"/>
      <c r="AL5" s="242"/>
      <c r="AM5" s="243"/>
      <c r="AN5" s="35"/>
    </row>
    <row r="6" spans="2:40" ht="9.75" customHeight="1">
      <c r="B6" s="35"/>
      <c r="C6" s="37"/>
      <c r="D6" s="37"/>
      <c r="E6" s="37"/>
      <c r="F6" s="37"/>
      <c r="G6" s="37"/>
      <c r="H6" s="37"/>
      <c r="I6" s="37"/>
      <c r="J6" s="37"/>
      <c r="K6" s="37"/>
      <c r="L6" s="37"/>
      <c r="M6" s="37"/>
      <c r="N6" s="37"/>
      <c r="O6" s="37"/>
      <c r="P6" s="37"/>
      <c r="Q6" s="35"/>
      <c r="R6" s="35"/>
      <c r="S6" s="36"/>
      <c r="T6" s="63"/>
      <c r="U6" s="252"/>
      <c r="V6" s="252"/>
      <c r="W6" s="252"/>
      <c r="X6" s="255"/>
      <c r="Y6" s="255"/>
      <c r="Z6" s="543"/>
      <c r="AA6" s="543"/>
      <c r="AB6" s="225"/>
      <c r="AC6" s="546"/>
      <c r="AD6" s="546"/>
      <c r="AE6" s="546"/>
      <c r="AF6" s="263"/>
      <c r="AG6" s="264"/>
      <c r="AH6" s="241"/>
      <c r="AI6" s="242"/>
      <c r="AJ6" s="242"/>
      <c r="AK6" s="242"/>
      <c r="AL6" s="242"/>
      <c r="AM6" s="243"/>
      <c r="AN6" s="35"/>
    </row>
    <row r="7" spans="2:40" ht="9.75" customHeight="1">
      <c r="B7" s="35"/>
      <c r="C7" s="38" t="s">
        <v>86</v>
      </c>
      <c r="D7" s="37"/>
      <c r="E7" s="37"/>
      <c r="F7" s="37"/>
      <c r="G7" s="37"/>
      <c r="H7" s="37"/>
      <c r="I7" s="37"/>
      <c r="J7" s="37"/>
      <c r="K7" s="37"/>
      <c r="L7" s="37"/>
      <c r="M7" s="37"/>
      <c r="N7" s="37"/>
      <c r="O7" s="37"/>
      <c r="P7" s="37"/>
      <c r="Q7" s="37"/>
      <c r="R7" s="37"/>
      <c r="S7" s="40"/>
      <c r="T7" s="63"/>
      <c r="U7" s="265" t="s">
        <v>1</v>
      </c>
      <c r="V7" s="265"/>
      <c r="W7" s="265"/>
      <c r="X7" s="532"/>
      <c r="Y7" s="533"/>
      <c r="Z7" s="533"/>
      <c r="AA7" s="533"/>
      <c r="AB7" s="533"/>
      <c r="AC7" s="533"/>
      <c r="AD7" s="533"/>
      <c r="AE7" s="533"/>
      <c r="AF7" s="533"/>
      <c r="AG7" s="534"/>
      <c r="AH7" s="241"/>
      <c r="AI7" s="242"/>
      <c r="AJ7" s="242"/>
      <c r="AK7" s="242"/>
      <c r="AL7" s="242"/>
      <c r="AM7" s="243"/>
      <c r="AN7" s="35"/>
    </row>
    <row r="8" spans="2:40" ht="9.75" customHeight="1">
      <c r="B8" s="35"/>
      <c r="C8" s="39" t="s">
        <v>2</v>
      </c>
      <c r="D8" s="38"/>
      <c r="E8" s="38"/>
      <c r="F8" s="38"/>
      <c r="G8" s="38"/>
      <c r="H8" s="38"/>
      <c r="I8" s="38"/>
      <c r="J8" s="38"/>
      <c r="K8" s="38"/>
      <c r="L8" s="38"/>
      <c r="M8" s="38"/>
      <c r="N8" s="38"/>
      <c r="O8" s="38"/>
      <c r="P8" s="38"/>
      <c r="Q8" s="38"/>
      <c r="R8" s="38"/>
      <c r="S8" s="40"/>
      <c r="T8" s="63"/>
      <c r="U8" s="265"/>
      <c r="V8" s="265"/>
      <c r="W8" s="265"/>
      <c r="X8" s="535"/>
      <c r="Y8" s="536"/>
      <c r="Z8" s="536"/>
      <c r="AA8" s="536"/>
      <c r="AB8" s="536"/>
      <c r="AC8" s="536"/>
      <c r="AD8" s="536"/>
      <c r="AE8" s="536"/>
      <c r="AF8" s="536"/>
      <c r="AG8" s="537"/>
      <c r="AH8" s="241"/>
      <c r="AI8" s="242"/>
      <c r="AJ8" s="242"/>
      <c r="AK8" s="242"/>
      <c r="AL8" s="242"/>
      <c r="AM8" s="243"/>
      <c r="AN8" s="35"/>
    </row>
    <row r="9" spans="2:40" ht="9.75" customHeight="1">
      <c r="B9" s="35"/>
      <c r="C9" s="33" t="s">
        <v>3</v>
      </c>
      <c r="D9" s="38"/>
      <c r="E9" s="38"/>
      <c r="F9" s="38"/>
      <c r="G9" s="38"/>
      <c r="H9" s="38"/>
      <c r="I9" s="38"/>
      <c r="J9" s="38"/>
      <c r="K9" s="38"/>
      <c r="L9" s="38"/>
      <c r="M9" s="38"/>
      <c r="N9" s="38"/>
      <c r="O9" s="38"/>
      <c r="P9" s="38"/>
      <c r="Q9" s="38"/>
      <c r="R9" s="38"/>
      <c r="S9" s="40"/>
      <c r="T9" s="63"/>
      <c r="U9" s="265"/>
      <c r="V9" s="265"/>
      <c r="W9" s="265"/>
      <c r="X9" s="535"/>
      <c r="Y9" s="536"/>
      <c r="Z9" s="536"/>
      <c r="AA9" s="536"/>
      <c r="AB9" s="536"/>
      <c r="AC9" s="536"/>
      <c r="AD9" s="536"/>
      <c r="AE9" s="536"/>
      <c r="AF9" s="536"/>
      <c r="AG9" s="537"/>
      <c r="AH9" s="241"/>
      <c r="AI9" s="242"/>
      <c r="AJ9" s="242"/>
      <c r="AK9" s="242"/>
      <c r="AL9" s="242"/>
      <c r="AM9" s="243"/>
      <c r="AN9" s="35"/>
    </row>
    <row r="10" spans="2:40" ht="9.75" customHeight="1">
      <c r="B10" s="35"/>
      <c r="C10" s="33"/>
      <c r="D10" s="33"/>
      <c r="E10" s="33"/>
      <c r="F10" s="33"/>
      <c r="G10" s="33"/>
      <c r="H10" s="33"/>
      <c r="I10" s="33"/>
      <c r="J10" s="33"/>
      <c r="K10" s="33"/>
      <c r="L10" s="33"/>
      <c r="M10" s="247"/>
      <c r="N10" s="247"/>
      <c r="O10" s="247"/>
      <c r="P10" s="247"/>
      <c r="Q10" s="247"/>
      <c r="R10" s="247"/>
      <c r="S10" s="40"/>
      <c r="T10" s="63"/>
      <c r="U10" s="265"/>
      <c r="V10" s="265"/>
      <c r="W10" s="265"/>
      <c r="X10" s="538"/>
      <c r="Y10" s="539"/>
      <c r="Z10" s="539"/>
      <c r="AA10" s="539"/>
      <c r="AB10" s="539"/>
      <c r="AC10" s="539"/>
      <c r="AD10" s="539"/>
      <c r="AE10" s="539"/>
      <c r="AF10" s="539"/>
      <c r="AG10" s="540"/>
      <c r="AH10" s="244"/>
      <c r="AI10" s="245"/>
      <c r="AJ10" s="245"/>
      <c r="AK10" s="245"/>
      <c r="AL10" s="245"/>
      <c r="AM10" s="246"/>
      <c r="AN10" s="35"/>
    </row>
    <row r="11" spans="2:40" ht="12" customHeight="1">
      <c r="B11" s="35"/>
      <c r="C11" s="251"/>
      <c r="D11" s="251"/>
      <c r="E11" s="251"/>
      <c r="F11" s="251"/>
      <c r="G11" s="33"/>
      <c r="H11" s="251"/>
      <c r="I11" s="251"/>
      <c r="J11" s="251"/>
      <c r="K11" s="251"/>
      <c r="L11" s="33"/>
      <c r="M11" s="247"/>
      <c r="N11" s="247"/>
      <c r="O11" s="247"/>
      <c r="P11" s="247"/>
      <c r="Q11" s="247"/>
      <c r="R11" s="247"/>
      <c r="S11" s="40"/>
      <c r="T11" s="42"/>
      <c r="U11" s="42"/>
      <c r="V11" s="42"/>
      <c r="W11" s="62"/>
      <c r="X11" s="62"/>
      <c r="Y11" s="62"/>
      <c r="Z11" s="62"/>
      <c r="AA11" s="62"/>
      <c r="AB11" s="62"/>
      <c r="AC11" s="62"/>
      <c r="AD11" s="62"/>
      <c r="AE11" s="62"/>
      <c r="AF11" s="62"/>
      <c r="AG11" s="62"/>
      <c r="AH11" s="43"/>
      <c r="AI11" s="43"/>
      <c r="AJ11" s="43"/>
      <c r="AK11" s="43"/>
      <c r="AL11" s="43"/>
      <c r="AM11" s="43"/>
      <c r="AN11" s="35"/>
    </row>
    <row r="12" spans="2:40" ht="5.25" customHeight="1">
      <c r="B12" s="35"/>
      <c r="C12" s="33"/>
      <c r="D12" s="33"/>
      <c r="E12" s="33"/>
      <c r="F12" s="33"/>
      <c r="G12" s="33"/>
      <c r="H12" s="33"/>
      <c r="I12" s="33"/>
      <c r="J12" s="33"/>
      <c r="K12" s="33"/>
      <c r="L12" s="33"/>
      <c r="M12" s="33"/>
      <c r="N12" s="33"/>
      <c r="O12" s="33"/>
      <c r="P12" s="33"/>
      <c r="Q12" s="33"/>
      <c r="R12" s="33"/>
      <c r="S12" s="40"/>
      <c r="T12" s="42"/>
      <c r="U12" s="42"/>
      <c r="V12" s="42"/>
      <c r="W12" s="41"/>
      <c r="X12" s="41"/>
      <c r="Y12" s="41"/>
      <c r="Z12" s="41"/>
      <c r="AA12" s="41"/>
      <c r="AB12" s="41"/>
      <c r="AC12" s="41"/>
      <c r="AD12" s="41"/>
      <c r="AE12" s="41"/>
      <c r="AF12" s="41"/>
      <c r="AG12" s="41"/>
      <c r="AH12" s="43"/>
      <c r="AI12" s="43"/>
      <c r="AJ12" s="43"/>
      <c r="AK12" s="43"/>
      <c r="AL12" s="43"/>
      <c r="AM12" s="43"/>
      <c r="AN12" s="35"/>
    </row>
    <row r="13" spans="2:40" ht="12" customHeight="1" thickBot="1">
      <c r="B13" s="35"/>
      <c r="C13" s="87" t="s">
        <v>41</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35"/>
    </row>
    <row r="14" spans="2:40" ht="12" customHeight="1">
      <c r="B14" s="35"/>
      <c r="C14" s="136" t="s">
        <v>21</v>
      </c>
      <c r="D14" s="137"/>
      <c r="E14" s="142" t="s">
        <v>4</v>
      </c>
      <c r="F14" s="143"/>
      <c r="G14" s="143"/>
      <c r="H14" s="144"/>
      <c r="I14" s="148" t="s">
        <v>5</v>
      </c>
      <c r="J14" s="148"/>
      <c r="K14" s="148"/>
      <c r="L14" s="509" t="s">
        <v>117</v>
      </c>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1"/>
      <c r="AN14" s="35"/>
    </row>
    <row r="15" spans="2:40" ht="12" customHeight="1">
      <c r="B15" s="35"/>
      <c r="C15" s="138"/>
      <c r="D15" s="139"/>
      <c r="E15" s="145"/>
      <c r="F15" s="146"/>
      <c r="G15" s="146"/>
      <c r="H15" s="147"/>
      <c r="I15" s="152" t="s">
        <v>6</v>
      </c>
      <c r="J15" s="152"/>
      <c r="K15" s="152"/>
      <c r="L15" s="512" t="s">
        <v>118</v>
      </c>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4"/>
      <c r="AN15" s="35"/>
    </row>
    <row r="16" spans="2:40" ht="12" customHeight="1">
      <c r="B16" s="35"/>
      <c r="C16" s="138"/>
      <c r="D16" s="139"/>
      <c r="E16" s="145"/>
      <c r="F16" s="146"/>
      <c r="G16" s="146"/>
      <c r="H16" s="147"/>
      <c r="I16" s="152"/>
      <c r="J16" s="152"/>
      <c r="K16" s="152"/>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3"/>
      <c r="AI16" s="513"/>
      <c r="AJ16" s="513"/>
      <c r="AK16" s="513"/>
      <c r="AL16" s="513"/>
      <c r="AM16" s="514"/>
      <c r="AN16" s="35"/>
    </row>
    <row r="17" spans="2:40" ht="12" customHeight="1">
      <c r="B17" s="35"/>
      <c r="C17" s="138"/>
      <c r="D17" s="139"/>
      <c r="E17" s="145"/>
      <c r="F17" s="146"/>
      <c r="G17" s="146"/>
      <c r="H17" s="147"/>
      <c r="I17" s="152"/>
      <c r="J17" s="152"/>
      <c r="K17" s="152"/>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4"/>
      <c r="AN17" s="35"/>
    </row>
    <row r="18" spans="2:40" ht="12" customHeight="1">
      <c r="B18" s="35"/>
      <c r="C18" s="138"/>
      <c r="D18" s="139"/>
      <c r="E18" s="145"/>
      <c r="F18" s="146"/>
      <c r="G18" s="146"/>
      <c r="H18" s="147"/>
      <c r="I18" s="156" t="s">
        <v>7</v>
      </c>
      <c r="J18" s="156"/>
      <c r="K18" s="156"/>
      <c r="L18" s="68" t="s">
        <v>8</v>
      </c>
      <c r="M18" s="515" t="s">
        <v>119</v>
      </c>
      <c r="N18" s="515"/>
      <c r="O18" s="89" t="s">
        <v>14</v>
      </c>
      <c r="P18" s="515" t="s">
        <v>120</v>
      </c>
      <c r="Q18" s="515"/>
      <c r="R18" s="515"/>
      <c r="S18" s="90"/>
      <c r="T18" s="90"/>
      <c r="U18" s="90"/>
      <c r="V18" s="90"/>
      <c r="W18" s="90"/>
      <c r="X18" s="90"/>
      <c r="Y18" s="90"/>
      <c r="Z18" s="90"/>
      <c r="AA18" s="90"/>
      <c r="AB18" s="90"/>
      <c r="AC18" s="90"/>
      <c r="AD18" s="90"/>
      <c r="AE18" s="90"/>
      <c r="AF18" s="90"/>
      <c r="AG18" s="90"/>
      <c r="AH18" s="90"/>
      <c r="AI18" s="90"/>
      <c r="AJ18" s="90"/>
      <c r="AK18" s="90"/>
      <c r="AL18" s="90"/>
      <c r="AM18" s="91"/>
      <c r="AN18" s="35"/>
    </row>
    <row r="19" spans="2:40" ht="12" customHeight="1">
      <c r="B19" s="35"/>
      <c r="C19" s="138"/>
      <c r="D19" s="139"/>
      <c r="E19" s="145"/>
      <c r="F19" s="146"/>
      <c r="G19" s="146"/>
      <c r="H19" s="147"/>
      <c r="I19" s="156"/>
      <c r="J19" s="156"/>
      <c r="K19" s="156"/>
      <c r="L19" s="516" t="s">
        <v>121</v>
      </c>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7"/>
      <c r="AN19" s="35"/>
    </row>
    <row r="20" spans="2:40" ht="12" customHeight="1">
      <c r="B20" s="35"/>
      <c r="C20" s="138"/>
      <c r="D20" s="139"/>
      <c r="E20" s="145"/>
      <c r="F20" s="146"/>
      <c r="G20" s="146"/>
      <c r="H20" s="147"/>
      <c r="I20" s="156"/>
      <c r="J20" s="157"/>
      <c r="K20" s="156"/>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3"/>
      <c r="AL20" s="513"/>
      <c r="AM20" s="514"/>
      <c r="AN20" s="35"/>
    </row>
    <row r="21" spans="2:40" ht="15" customHeight="1">
      <c r="B21" s="35"/>
      <c r="C21" s="138"/>
      <c r="D21" s="139"/>
      <c r="E21" s="175" t="s">
        <v>22</v>
      </c>
      <c r="F21" s="176"/>
      <c r="G21" s="176"/>
      <c r="H21" s="177"/>
      <c r="I21" s="57"/>
      <c r="J21" s="92" t="s">
        <v>81</v>
      </c>
      <c r="K21" s="59"/>
      <c r="L21" s="57"/>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1"/>
      <c r="AN21" s="35"/>
    </row>
    <row r="22" spans="2:40" ht="12" customHeight="1">
      <c r="B22" s="35"/>
      <c r="C22" s="138"/>
      <c r="D22" s="139"/>
      <c r="E22" s="175"/>
      <c r="F22" s="176"/>
      <c r="G22" s="176"/>
      <c r="H22" s="177"/>
      <c r="I22" s="156" t="s">
        <v>6</v>
      </c>
      <c r="J22" s="156"/>
      <c r="K22" s="156"/>
      <c r="L22" s="512" t="s">
        <v>118</v>
      </c>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4"/>
      <c r="AN22" s="35"/>
    </row>
    <row r="23" spans="2:40" ht="12" customHeight="1">
      <c r="B23" s="35"/>
      <c r="C23" s="138"/>
      <c r="D23" s="139"/>
      <c r="E23" s="175"/>
      <c r="F23" s="176"/>
      <c r="G23" s="176"/>
      <c r="H23" s="177"/>
      <c r="I23" s="156"/>
      <c r="J23" s="156"/>
      <c r="K23" s="156"/>
      <c r="L23" s="513"/>
      <c r="M23" s="513"/>
      <c r="N23" s="513"/>
      <c r="O23" s="513"/>
      <c r="P23" s="513"/>
      <c r="Q23" s="513"/>
      <c r="R23" s="513"/>
      <c r="S23" s="513"/>
      <c r="T23" s="513"/>
      <c r="U23" s="513"/>
      <c r="V23" s="513"/>
      <c r="W23" s="513"/>
      <c r="X23" s="513"/>
      <c r="Y23" s="513"/>
      <c r="Z23" s="513"/>
      <c r="AA23" s="513"/>
      <c r="AB23" s="513"/>
      <c r="AC23" s="513"/>
      <c r="AD23" s="513"/>
      <c r="AE23" s="513"/>
      <c r="AF23" s="513"/>
      <c r="AG23" s="513"/>
      <c r="AH23" s="513"/>
      <c r="AI23" s="513"/>
      <c r="AJ23" s="513"/>
      <c r="AK23" s="513"/>
      <c r="AL23" s="513"/>
      <c r="AM23" s="514"/>
      <c r="AN23" s="35"/>
    </row>
    <row r="24" spans="2:40" ht="12" customHeight="1">
      <c r="B24" s="35"/>
      <c r="C24" s="138"/>
      <c r="D24" s="139"/>
      <c r="E24" s="175"/>
      <c r="F24" s="176"/>
      <c r="G24" s="176"/>
      <c r="H24" s="177"/>
      <c r="I24" s="156"/>
      <c r="J24" s="156"/>
      <c r="K24" s="156"/>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3"/>
      <c r="AL24" s="513"/>
      <c r="AM24" s="514"/>
      <c r="AN24" s="35"/>
    </row>
    <row r="25" spans="2:40" ht="12" customHeight="1">
      <c r="B25" s="35"/>
      <c r="C25" s="138"/>
      <c r="D25" s="139"/>
      <c r="E25" s="175"/>
      <c r="F25" s="176"/>
      <c r="G25" s="176"/>
      <c r="H25" s="177"/>
      <c r="I25" s="152" t="s">
        <v>7</v>
      </c>
      <c r="J25" s="152"/>
      <c r="K25" s="152"/>
      <c r="L25" s="68" t="s">
        <v>8</v>
      </c>
      <c r="M25" s="515" t="s">
        <v>119</v>
      </c>
      <c r="N25" s="515"/>
      <c r="O25" s="89" t="s">
        <v>14</v>
      </c>
      <c r="P25" s="515" t="s">
        <v>120</v>
      </c>
      <c r="Q25" s="515"/>
      <c r="R25" s="515"/>
      <c r="S25" s="90"/>
      <c r="T25" s="90"/>
      <c r="U25" s="90"/>
      <c r="V25" s="90"/>
      <c r="W25" s="90"/>
      <c r="X25" s="90"/>
      <c r="Y25" s="90"/>
      <c r="Z25" s="90"/>
      <c r="AA25" s="90"/>
      <c r="AB25" s="90"/>
      <c r="AC25" s="90"/>
      <c r="AD25" s="90"/>
      <c r="AE25" s="90"/>
      <c r="AF25" s="90"/>
      <c r="AG25" s="90"/>
      <c r="AH25" s="90"/>
      <c r="AI25" s="90"/>
      <c r="AJ25" s="90"/>
      <c r="AK25" s="90"/>
      <c r="AL25" s="90"/>
      <c r="AM25" s="91"/>
      <c r="AN25" s="35"/>
    </row>
    <row r="26" spans="2:40" ht="12" customHeight="1">
      <c r="B26" s="35"/>
      <c r="C26" s="138"/>
      <c r="D26" s="139"/>
      <c r="E26" s="175"/>
      <c r="F26" s="176"/>
      <c r="G26" s="176"/>
      <c r="H26" s="177"/>
      <c r="I26" s="152"/>
      <c r="J26" s="152"/>
      <c r="K26" s="152"/>
      <c r="L26" s="516" t="s">
        <v>121</v>
      </c>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c r="AM26" s="517"/>
      <c r="AN26" s="35"/>
    </row>
    <row r="27" spans="2:40" ht="12" customHeight="1">
      <c r="B27" s="35"/>
      <c r="C27" s="138"/>
      <c r="D27" s="139"/>
      <c r="E27" s="175"/>
      <c r="F27" s="176"/>
      <c r="G27" s="176"/>
      <c r="H27" s="177"/>
      <c r="I27" s="152"/>
      <c r="J27" s="152"/>
      <c r="K27" s="152"/>
      <c r="L27" s="513"/>
      <c r="M27" s="513"/>
      <c r="N27" s="513"/>
      <c r="O27" s="513"/>
      <c r="P27" s="513"/>
      <c r="Q27" s="513"/>
      <c r="R27" s="513"/>
      <c r="S27" s="513"/>
      <c r="T27" s="513"/>
      <c r="U27" s="513"/>
      <c r="V27" s="513"/>
      <c r="W27" s="513"/>
      <c r="X27" s="513"/>
      <c r="Y27" s="513"/>
      <c r="Z27" s="513"/>
      <c r="AA27" s="513"/>
      <c r="AB27" s="513"/>
      <c r="AC27" s="513"/>
      <c r="AD27" s="513"/>
      <c r="AE27" s="513"/>
      <c r="AF27" s="513"/>
      <c r="AG27" s="513"/>
      <c r="AH27" s="513"/>
      <c r="AI27" s="513"/>
      <c r="AJ27" s="513"/>
      <c r="AK27" s="513"/>
      <c r="AL27" s="513"/>
      <c r="AM27" s="514"/>
      <c r="AN27" s="35"/>
    </row>
    <row r="28" spans="2:40" ht="12" customHeight="1">
      <c r="B28" s="35"/>
      <c r="C28" s="138"/>
      <c r="D28" s="139"/>
      <c r="E28" s="175"/>
      <c r="F28" s="176"/>
      <c r="G28" s="176"/>
      <c r="H28" s="177"/>
      <c r="I28" s="230" t="s">
        <v>9</v>
      </c>
      <c r="J28" s="152"/>
      <c r="K28" s="152"/>
      <c r="L28" s="481" t="s">
        <v>122</v>
      </c>
      <c r="M28" s="482"/>
      <c r="N28" s="482"/>
      <c r="O28" s="482"/>
      <c r="P28" s="482"/>
      <c r="Q28" s="482"/>
      <c r="R28" s="482"/>
      <c r="S28" s="482"/>
      <c r="T28" s="482"/>
      <c r="U28" s="482"/>
      <c r="V28" s="482"/>
      <c r="W28" s="482"/>
      <c r="X28" s="482"/>
      <c r="Y28" s="233" t="s">
        <v>10</v>
      </c>
      <c r="Z28" s="234"/>
      <c r="AA28" s="235"/>
      <c r="AB28" s="518" t="s">
        <v>123</v>
      </c>
      <c r="AC28" s="518"/>
      <c r="AD28" s="518"/>
      <c r="AE28" s="518"/>
      <c r="AF28" s="518"/>
      <c r="AG28" s="518"/>
      <c r="AH28" s="518"/>
      <c r="AI28" s="518"/>
      <c r="AJ28" s="518"/>
      <c r="AK28" s="518"/>
      <c r="AL28" s="518"/>
      <c r="AM28" s="519"/>
      <c r="AN28" s="35"/>
    </row>
    <row r="29" spans="2:40" ht="12" customHeight="1">
      <c r="B29" s="35"/>
      <c r="C29" s="138"/>
      <c r="D29" s="139"/>
      <c r="E29" s="175"/>
      <c r="F29" s="176"/>
      <c r="G29" s="176"/>
      <c r="H29" s="177"/>
      <c r="I29" s="152"/>
      <c r="J29" s="152"/>
      <c r="K29" s="152"/>
      <c r="L29" s="481"/>
      <c r="M29" s="482"/>
      <c r="N29" s="482"/>
      <c r="O29" s="482"/>
      <c r="P29" s="482"/>
      <c r="Q29" s="482"/>
      <c r="R29" s="482"/>
      <c r="S29" s="482"/>
      <c r="T29" s="482"/>
      <c r="U29" s="482"/>
      <c r="V29" s="482"/>
      <c r="W29" s="482"/>
      <c r="X29" s="482"/>
      <c r="Y29" s="233"/>
      <c r="Z29" s="234"/>
      <c r="AA29" s="235"/>
      <c r="AB29" s="518"/>
      <c r="AC29" s="518"/>
      <c r="AD29" s="518"/>
      <c r="AE29" s="518"/>
      <c r="AF29" s="518"/>
      <c r="AG29" s="518"/>
      <c r="AH29" s="518"/>
      <c r="AI29" s="518"/>
      <c r="AJ29" s="518"/>
      <c r="AK29" s="518"/>
      <c r="AL29" s="518"/>
      <c r="AM29" s="519"/>
      <c r="AN29" s="35"/>
    </row>
    <row r="30" spans="2:40" ht="12" customHeight="1">
      <c r="B30" s="35"/>
      <c r="C30" s="138"/>
      <c r="D30" s="139"/>
      <c r="E30" s="175"/>
      <c r="F30" s="176"/>
      <c r="G30" s="176"/>
      <c r="H30" s="177"/>
      <c r="I30" s="152"/>
      <c r="J30" s="152"/>
      <c r="K30" s="152"/>
      <c r="L30" s="481"/>
      <c r="M30" s="482"/>
      <c r="N30" s="482"/>
      <c r="O30" s="482"/>
      <c r="P30" s="482"/>
      <c r="Q30" s="482"/>
      <c r="R30" s="482"/>
      <c r="S30" s="482"/>
      <c r="T30" s="482"/>
      <c r="U30" s="482"/>
      <c r="V30" s="482"/>
      <c r="W30" s="482"/>
      <c r="X30" s="482"/>
      <c r="Y30" s="233"/>
      <c r="Z30" s="234"/>
      <c r="AA30" s="235"/>
      <c r="AB30" s="518"/>
      <c r="AC30" s="518"/>
      <c r="AD30" s="518"/>
      <c r="AE30" s="518"/>
      <c r="AF30" s="518"/>
      <c r="AG30" s="518"/>
      <c r="AH30" s="518"/>
      <c r="AI30" s="518"/>
      <c r="AJ30" s="518"/>
      <c r="AK30" s="518"/>
      <c r="AL30" s="518"/>
      <c r="AM30" s="519"/>
      <c r="AN30" s="35"/>
    </row>
    <row r="31" spans="2:40" ht="12" customHeight="1">
      <c r="B31" s="35"/>
      <c r="C31" s="138"/>
      <c r="D31" s="139"/>
      <c r="E31" s="175"/>
      <c r="F31" s="176"/>
      <c r="G31" s="176"/>
      <c r="H31" s="177"/>
      <c r="I31" s="219" t="s">
        <v>78</v>
      </c>
      <c r="J31" s="220"/>
      <c r="K31" s="220"/>
      <c r="L31" s="520" t="s">
        <v>124</v>
      </c>
      <c r="M31" s="520"/>
      <c r="N31" s="520"/>
      <c r="O31" s="520"/>
      <c r="P31" s="520"/>
      <c r="Q31" s="520"/>
      <c r="R31" s="351" t="s">
        <v>79</v>
      </c>
      <c r="S31" s="351"/>
      <c r="T31" s="522" t="s">
        <v>125</v>
      </c>
      <c r="U31" s="522"/>
      <c r="V31" s="522"/>
      <c r="W31" s="522"/>
      <c r="X31" s="523"/>
      <c r="Y31" s="184" t="s">
        <v>80</v>
      </c>
      <c r="Z31" s="185"/>
      <c r="AA31" s="186"/>
      <c r="AB31" s="526" t="s">
        <v>126</v>
      </c>
      <c r="AC31" s="527"/>
      <c r="AD31" s="527"/>
      <c r="AE31" s="527"/>
      <c r="AF31" s="527"/>
      <c r="AG31" s="527"/>
      <c r="AH31" s="527"/>
      <c r="AI31" s="527"/>
      <c r="AJ31" s="527"/>
      <c r="AK31" s="527"/>
      <c r="AL31" s="527"/>
      <c r="AM31" s="528"/>
      <c r="AN31" s="35"/>
    </row>
    <row r="32" spans="2:40" ht="12" customHeight="1" thickBot="1">
      <c r="B32" s="35"/>
      <c r="C32" s="140"/>
      <c r="D32" s="141"/>
      <c r="E32" s="178"/>
      <c r="F32" s="179"/>
      <c r="G32" s="179"/>
      <c r="H32" s="180"/>
      <c r="I32" s="187"/>
      <c r="J32" s="188"/>
      <c r="K32" s="188"/>
      <c r="L32" s="521"/>
      <c r="M32" s="521"/>
      <c r="N32" s="521"/>
      <c r="O32" s="521"/>
      <c r="P32" s="521"/>
      <c r="Q32" s="521"/>
      <c r="R32" s="352"/>
      <c r="S32" s="352"/>
      <c r="T32" s="524"/>
      <c r="U32" s="524"/>
      <c r="V32" s="524"/>
      <c r="W32" s="524"/>
      <c r="X32" s="525"/>
      <c r="Y32" s="187"/>
      <c r="Z32" s="188"/>
      <c r="AA32" s="189"/>
      <c r="AB32" s="529"/>
      <c r="AC32" s="530"/>
      <c r="AD32" s="530"/>
      <c r="AE32" s="530"/>
      <c r="AF32" s="530"/>
      <c r="AG32" s="530"/>
      <c r="AH32" s="530"/>
      <c r="AI32" s="530"/>
      <c r="AJ32" s="530"/>
      <c r="AK32" s="530"/>
      <c r="AL32" s="530"/>
      <c r="AM32" s="531"/>
      <c r="AN32" s="35"/>
    </row>
    <row r="33" spans="2:40" ht="5.25" customHeight="1" thickBot="1">
      <c r="B33" s="35"/>
      <c r="C33" s="483"/>
      <c r="D33" s="484"/>
      <c r="E33" s="485"/>
      <c r="F33" s="485"/>
      <c r="G33" s="485"/>
      <c r="H33" s="485"/>
      <c r="I33" s="484"/>
      <c r="J33" s="484"/>
      <c r="K33" s="484"/>
      <c r="L33" s="484"/>
      <c r="M33" s="484"/>
      <c r="N33" s="484"/>
      <c r="O33" s="484"/>
      <c r="P33" s="484"/>
      <c r="Q33" s="484"/>
      <c r="R33" s="484"/>
      <c r="S33" s="484"/>
      <c r="T33" s="484"/>
      <c r="U33" s="484"/>
      <c r="V33" s="484"/>
      <c r="W33" s="484"/>
      <c r="X33" s="484"/>
      <c r="Y33" s="484"/>
      <c r="Z33" s="484"/>
      <c r="AA33" s="484"/>
      <c r="AB33" s="484"/>
      <c r="AC33" s="484"/>
      <c r="AD33" s="484"/>
      <c r="AE33" s="484"/>
      <c r="AF33" s="484"/>
      <c r="AG33" s="484"/>
      <c r="AH33" s="484"/>
      <c r="AI33" s="484"/>
      <c r="AJ33" s="484"/>
      <c r="AK33" s="484"/>
      <c r="AL33" s="484"/>
      <c r="AM33" s="484"/>
      <c r="AN33" s="35"/>
    </row>
    <row r="34" spans="2:40" ht="11.4" customHeight="1">
      <c r="B34" s="35"/>
      <c r="C34" s="486" t="s">
        <v>111</v>
      </c>
      <c r="D34" s="487"/>
      <c r="E34" s="492" t="s">
        <v>23</v>
      </c>
      <c r="F34" s="492"/>
      <c r="G34" s="492"/>
      <c r="H34" s="492"/>
      <c r="I34" s="493" t="s">
        <v>12</v>
      </c>
      <c r="J34" s="93"/>
      <c r="K34" s="494" t="s">
        <v>42</v>
      </c>
      <c r="L34" s="494"/>
      <c r="M34" s="494"/>
      <c r="N34" s="494"/>
      <c r="O34" s="494"/>
      <c r="P34" s="494"/>
      <c r="Q34" s="93"/>
      <c r="R34" s="496" t="s">
        <v>69</v>
      </c>
      <c r="S34" s="496"/>
      <c r="T34" s="496"/>
      <c r="U34" s="496"/>
      <c r="V34" s="496"/>
      <c r="W34" s="93"/>
      <c r="X34" s="93"/>
      <c r="Y34" s="496"/>
      <c r="Z34" s="496"/>
      <c r="AA34" s="496"/>
      <c r="AB34" s="496"/>
      <c r="AC34" s="496"/>
      <c r="AD34" s="496"/>
      <c r="AE34" s="496"/>
      <c r="AF34" s="498"/>
      <c r="AG34" s="501" t="s">
        <v>36</v>
      </c>
      <c r="AH34" s="501"/>
      <c r="AI34" s="503">
        <v>40</v>
      </c>
      <c r="AJ34" s="503"/>
      <c r="AK34" s="503"/>
      <c r="AL34" s="503"/>
      <c r="AM34" s="505" t="s">
        <v>30</v>
      </c>
      <c r="AN34" s="35"/>
    </row>
    <row r="35" spans="2:40" ht="11.4" customHeight="1">
      <c r="B35" s="35"/>
      <c r="C35" s="488"/>
      <c r="D35" s="489"/>
      <c r="E35" s="393"/>
      <c r="F35" s="393"/>
      <c r="G35" s="393"/>
      <c r="H35" s="393"/>
      <c r="I35" s="396"/>
      <c r="J35" s="94"/>
      <c r="K35" s="495"/>
      <c r="L35" s="495"/>
      <c r="M35" s="495"/>
      <c r="N35" s="495"/>
      <c r="O35" s="495"/>
      <c r="P35" s="495"/>
      <c r="Q35" s="94"/>
      <c r="R35" s="497"/>
      <c r="S35" s="497"/>
      <c r="T35" s="497"/>
      <c r="U35" s="497"/>
      <c r="V35" s="497"/>
      <c r="W35" s="94"/>
      <c r="X35" s="94"/>
      <c r="Y35" s="499"/>
      <c r="Z35" s="499"/>
      <c r="AA35" s="499"/>
      <c r="AB35" s="499"/>
      <c r="AC35" s="499"/>
      <c r="AD35" s="499"/>
      <c r="AE35" s="499"/>
      <c r="AF35" s="500"/>
      <c r="AG35" s="502"/>
      <c r="AH35" s="502"/>
      <c r="AI35" s="504"/>
      <c r="AJ35" s="504"/>
      <c r="AK35" s="504"/>
      <c r="AL35" s="504"/>
      <c r="AM35" s="480"/>
      <c r="AN35" s="35"/>
    </row>
    <row r="36" spans="2:40" ht="11.4" customHeight="1">
      <c r="B36" s="35"/>
      <c r="C36" s="488"/>
      <c r="D36" s="489"/>
      <c r="E36" s="506" t="s">
        <v>31</v>
      </c>
      <c r="F36" s="507"/>
      <c r="G36" s="507"/>
      <c r="H36" s="507"/>
      <c r="I36" s="508" t="s">
        <v>12</v>
      </c>
      <c r="J36" s="448" t="s">
        <v>127</v>
      </c>
      <c r="K36" s="448"/>
      <c r="L36" s="448"/>
      <c r="M36" s="448"/>
      <c r="N36" s="448"/>
      <c r="O36" s="448"/>
      <c r="P36" s="448"/>
      <c r="Q36" s="448"/>
      <c r="R36" s="448"/>
      <c r="S36" s="448"/>
      <c r="T36" s="448"/>
      <c r="U36" s="448"/>
      <c r="V36" s="506" t="s">
        <v>112</v>
      </c>
      <c r="W36" s="507"/>
      <c r="X36" s="507"/>
      <c r="Y36" s="507"/>
      <c r="Z36" s="508" t="s">
        <v>12</v>
      </c>
      <c r="AA36" s="448" t="s">
        <v>128</v>
      </c>
      <c r="AB36" s="448"/>
      <c r="AC36" s="448"/>
      <c r="AD36" s="448"/>
      <c r="AE36" s="448"/>
      <c r="AF36" s="448"/>
      <c r="AG36" s="448"/>
      <c r="AH36" s="448"/>
      <c r="AI36" s="448"/>
      <c r="AJ36" s="448"/>
      <c r="AK36" s="448"/>
      <c r="AL36" s="448"/>
      <c r="AM36" s="449"/>
      <c r="AN36" s="35"/>
    </row>
    <row r="37" spans="2:40" ht="11.4" customHeight="1">
      <c r="B37" s="35"/>
      <c r="C37" s="488"/>
      <c r="D37" s="489"/>
      <c r="E37" s="506"/>
      <c r="F37" s="507"/>
      <c r="G37" s="507"/>
      <c r="H37" s="507"/>
      <c r="I37" s="508"/>
      <c r="J37" s="448"/>
      <c r="K37" s="448"/>
      <c r="L37" s="448"/>
      <c r="M37" s="448"/>
      <c r="N37" s="448"/>
      <c r="O37" s="448"/>
      <c r="P37" s="448"/>
      <c r="Q37" s="448"/>
      <c r="R37" s="448"/>
      <c r="S37" s="448"/>
      <c r="T37" s="448"/>
      <c r="U37" s="448"/>
      <c r="V37" s="506"/>
      <c r="W37" s="507"/>
      <c r="X37" s="507"/>
      <c r="Y37" s="507"/>
      <c r="Z37" s="508"/>
      <c r="AA37" s="448"/>
      <c r="AB37" s="448"/>
      <c r="AC37" s="448"/>
      <c r="AD37" s="448"/>
      <c r="AE37" s="448"/>
      <c r="AF37" s="448"/>
      <c r="AG37" s="448"/>
      <c r="AH37" s="448"/>
      <c r="AI37" s="448"/>
      <c r="AJ37" s="448"/>
      <c r="AK37" s="448"/>
      <c r="AL37" s="448"/>
      <c r="AM37" s="449"/>
      <c r="AN37" s="35"/>
    </row>
    <row r="38" spans="2:40" ht="11.4" customHeight="1">
      <c r="B38" s="35"/>
      <c r="C38" s="488"/>
      <c r="D38" s="489"/>
      <c r="E38" s="506" t="s">
        <v>113</v>
      </c>
      <c r="F38" s="507"/>
      <c r="G38" s="507"/>
      <c r="H38" s="507"/>
      <c r="I38" s="508" t="s">
        <v>12</v>
      </c>
      <c r="J38" s="448" t="s">
        <v>129</v>
      </c>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9"/>
      <c r="AN38" s="35"/>
    </row>
    <row r="39" spans="2:40" ht="11.4" customHeight="1">
      <c r="B39" s="35"/>
      <c r="C39" s="488"/>
      <c r="D39" s="489"/>
      <c r="E39" s="506"/>
      <c r="F39" s="507"/>
      <c r="G39" s="507"/>
      <c r="H39" s="507"/>
      <c r="I39" s="50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449"/>
      <c r="AN39" s="35"/>
    </row>
    <row r="40" spans="2:40" ht="11.4" customHeight="1">
      <c r="B40" s="35"/>
      <c r="C40" s="488"/>
      <c r="D40" s="489"/>
      <c r="E40" s="506" t="s">
        <v>37</v>
      </c>
      <c r="F40" s="507"/>
      <c r="G40" s="507"/>
      <c r="H40" s="507"/>
      <c r="I40" s="508" t="s">
        <v>12</v>
      </c>
      <c r="J40" s="448" t="s">
        <v>130</v>
      </c>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449"/>
      <c r="AN40" s="35"/>
    </row>
    <row r="41" spans="2:40" ht="11.4" customHeight="1">
      <c r="B41" s="35"/>
      <c r="C41" s="488"/>
      <c r="D41" s="489"/>
      <c r="E41" s="506"/>
      <c r="F41" s="507"/>
      <c r="G41" s="507"/>
      <c r="H41" s="507"/>
      <c r="I41" s="50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449"/>
      <c r="AN41" s="35"/>
    </row>
    <row r="42" spans="2:40" ht="11.4" customHeight="1">
      <c r="B42" s="35"/>
      <c r="C42" s="488"/>
      <c r="D42" s="489"/>
      <c r="E42" s="467" t="s">
        <v>88</v>
      </c>
      <c r="F42" s="468"/>
      <c r="G42" s="468"/>
      <c r="H42" s="468"/>
      <c r="I42" s="396" t="s">
        <v>12</v>
      </c>
      <c r="J42" s="471">
        <v>44473</v>
      </c>
      <c r="K42" s="471"/>
      <c r="L42" s="471"/>
      <c r="M42" s="471"/>
      <c r="N42" s="471"/>
      <c r="O42" s="471"/>
      <c r="P42" s="473" t="s">
        <v>38</v>
      </c>
      <c r="Q42" s="474"/>
      <c r="R42" s="474"/>
      <c r="S42" s="474"/>
      <c r="T42" s="454" t="s">
        <v>39</v>
      </c>
      <c r="U42" s="477">
        <v>44474</v>
      </c>
      <c r="V42" s="477"/>
      <c r="W42" s="477"/>
      <c r="X42" s="477"/>
      <c r="Y42" s="477"/>
      <c r="Z42" s="477"/>
      <c r="AA42" s="477"/>
      <c r="AB42" s="450" t="s">
        <v>40</v>
      </c>
      <c r="AC42" s="451"/>
      <c r="AD42" s="451"/>
      <c r="AE42" s="454" t="s">
        <v>39</v>
      </c>
      <c r="AF42" s="95"/>
      <c r="AG42" s="456" t="s">
        <v>13</v>
      </c>
      <c r="AH42" s="96"/>
      <c r="AI42" s="97"/>
      <c r="AJ42" s="98"/>
      <c r="AK42" s="458" t="s">
        <v>24</v>
      </c>
      <c r="AL42" s="458"/>
      <c r="AM42" s="99"/>
      <c r="AN42" s="35"/>
    </row>
    <row r="43" spans="2:40" ht="11.4" customHeight="1" thickBot="1">
      <c r="B43" s="35"/>
      <c r="C43" s="490"/>
      <c r="D43" s="491"/>
      <c r="E43" s="469"/>
      <c r="F43" s="470"/>
      <c r="G43" s="470"/>
      <c r="H43" s="470"/>
      <c r="I43" s="396"/>
      <c r="J43" s="472"/>
      <c r="K43" s="472"/>
      <c r="L43" s="472"/>
      <c r="M43" s="472"/>
      <c r="N43" s="472"/>
      <c r="O43" s="472"/>
      <c r="P43" s="475"/>
      <c r="Q43" s="476"/>
      <c r="R43" s="476"/>
      <c r="S43" s="476"/>
      <c r="T43" s="455"/>
      <c r="U43" s="478"/>
      <c r="V43" s="478"/>
      <c r="W43" s="478"/>
      <c r="X43" s="478"/>
      <c r="Y43" s="478"/>
      <c r="Z43" s="478"/>
      <c r="AA43" s="478"/>
      <c r="AB43" s="452"/>
      <c r="AC43" s="453"/>
      <c r="AD43" s="453"/>
      <c r="AE43" s="455"/>
      <c r="AF43" s="100"/>
      <c r="AG43" s="457"/>
      <c r="AH43" s="101"/>
      <c r="AI43" s="102"/>
      <c r="AJ43" s="103"/>
      <c r="AK43" s="459"/>
      <c r="AL43" s="459"/>
      <c r="AM43" s="99"/>
      <c r="AN43" s="35"/>
    </row>
    <row r="44" spans="2:40" ht="12" customHeight="1" thickBot="1">
      <c r="B44" s="35"/>
      <c r="C44" s="104"/>
      <c r="D44" s="104"/>
      <c r="E44" s="105"/>
      <c r="F44" s="105"/>
      <c r="G44" s="105"/>
      <c r="H44" s="105"/>
      <c r="I44" s="106"/>
      <c r="J44" s="106"/>
      <c r="K44" s="106"/>
      <c r="L44" s="106"/>
      <c r="M44" s="106"/>
      <c r="N44" s="106"/>
      <c r="O44" s="106"/>
      <c r="P44" s="106"/>
      <c r="Q44" s="106"/>
      <c r="R44" s="106"/>
      <c r="S44" s="106"/>
      <c r="T44" s="106"/>
      <c r="U44" s="106"/>
      <c r="V44" s="107" t="s">
        <v>15</v>
      </c>
      <c r="W44" s="106"/>
      <c r="X44" s="106"/>
      <c r="Y44" s="106"/>
      <c r="Z44" s="106"/>
      <c r="AA44" s="108"/>
      <c r="AB44" s="109"/>
      <c r="AC44" s="109"/>
      <c r="AD44" s="110"/>
      <c r="AE44" s="109"/>
      <c r="AF44" s="109"/>
      <c r="AG44" s="109"/>
      <c r="AH44" s="109"/>
      <c r="AI44" s="109"/>
      <c r="AJ44" s="109"/>
      <c r="AK44" s="109"/>
      <c r="AL44" s="109"/>
      <c r="AM44" s="109"/>
      <c r="AN44" s="35"/>
    </row>
    <row r="45" spans="2:40" ht="10.5" customHeight="1">
      <c r="B45" s="35"/>
      <c r="C45" s="460" t="s">
        <v>25</v>
      </c>
      <c r="D45" s="461"/>
      <c r="E45" s="111"/>
      <c r="F45" s="111"/>
      <c r="G45" s="466" t="s">
        <v>109</v>
      </c>
      <c r="H45" s="466"/>
      <c r="I45" s="466"/>
      <c r="J45" s="466"/>
      <c r="K45" s="466"/>
      <c r="L45" s="466"/>
      <c r="M45" s="466"/>
      <c r="N45" s="466"/>
      <c r="O45" s="466"/>
      <c r="P45" s="466"/>
      <c r="Q45" s="466"/>
      <c r="R45" s="466"/>
      <c r="S45" s="466"/>
      <c r="T45" s="466"/>
      <c r="U45" s="466"/>
      <c r="V45" s="466"/>
      <c r="W45" s="466"/>
      <c r="X45" s="466"/>
      <c r="Y45" s="466"/>
      <c r="Z45" s="466"/>
      <c r="AA45" s="466"/>
      <c r="AB45" s="466"/>
      <c r="AC45" s="466"/>
      <c r="AD45" s="466"/>
      <c r="AE45" s="466"/>
      <c r="AF45" s="466"/>
      <c r="AG45" s="466"/>
      <c r="AH45" s="466"/>
      <c r="AI45" s="466"/>
      <c r="AJ45" s="466"/>
      <c r="AK45" s="466"/>
      <c r="AL45" s="466"/>
      <c r="AM45" s="112"/>
      <c r="AN45" s="35"/>
    </row>
    <row r="46" spans="2:40" ht="10.5" customHeight="1">
      <c r="B46" s="35"/>
      <c r="C46" s="462"/>
      <c r="D46" s="463"/>
      <c r="E46" s="111"/>
      <c r="F46" s="111"/>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c r="AM46" s="113"/>
      <c r="AN46" s="35"/>
    </row>
    <row r="47" spans="2:40" ht="10.5" customHeight="1">
      <c r="B47" s="35"/>
      <c r="C47" s="462"/>
      <c r="D47" s="463"/>
      <c r="E47" s="114"/>
      <c r="F47" s="114"/>
      <c r="G47" s="435" t="s">
        <v>110</v>
      </c>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5"/>
      <c r="AJ47" s="435"/>
      <c r="AK47" s="435"/>
      <c r="AL47" s="435"/>
      <c r="AM47" s="115"/>
      <c r="AN47" s="35"/>
    </row>
    <row r="48" spans="2:40" ht="10.5" customHeight="1">
      <c r="B48" s="35"/>
      <c r="C48" s="462"/>
      <c r="D48" s="463"/>
      <c r="E48" s="116"/>
      <c r="F48" s="11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6"/>
      <c r="AJ48" s="436"/>
      <c r="AK48" s="436"/>
      <c r="AL48" s="436"/>
      <c r="AM48" s="117"/>
      <c r="AN48" s="35"/>
    </row>
    <row r="49" spans="2:40" ht="10.5" customHeight="1">
      <c r="B49" s="35"/>
      <c r="C49" s="462"/>
      <c r="D49" s="463"/>
      <c r="E49" s="114"/>
      <c r="F49" s="114"/>
      <c r="G49" s="435" t="s">
        <v>104</v>
      </c>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c r="AG49" s="435"/>
      <c r="AH49" s="435"/>
      <c r="AI49" s="435"/>
      <c r="AJ49" s="435"/>
      <c r="AK49" s="435"/>
      <c r="AL49" s="435"/>
      <c r="AM49" s="118"/>
      <c r="AN49" s="35"/>
    </row>
    <row r="50" spans="2:40" ht="10.5" customHeight="1">
      <c r="B50" s="35"/>
      <c r="C50" s="462"/>
      <c r="D50" s="463"/>
      <c r="E50" s="116"/>
      <c r="F50" s="116"/>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6"/>
      <c r="AK50" s="436"/>
      <c r="AL50" s="436"/>
      <c r="AM50" s="117"/>
      <c r="AN50" s="35"/>
    </row>
    <row r="51" spans="2:40" ht="10.5" customHeight="1">
      <c r="B51" s="35"/>
      <c r="C51" s="462"/>
      <c r="D51" s="463"/>
      <c r="E51" s="119"/>
      <c r="F51" s="119"/>
      <c r="G51" s="435" t="s">
        <v>102</v>
      </c>
      <c r="H51" s="435"/>
      <c r="I51" s="435"/>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c r="AG51" s="435"/>
      <c r="AH51" s="435"/>
      <c r="AI51" s="435"/>
      <c r="AJ51" s="435"/>
      <c r="AK51" s="435"/>
      <c r="AL51" s="435"/>
      <c r="AM51" s="118"/>
      <c r="AN51" s="35"/>
    </row>
    <row r="52" spans="2:40" ht="10.5" customHeight="1">
      <c r="B52" s="35"/>
      <c r="C52" s="462"/>
      <c r="D52" s="463"/>
      <c r="E52" s="119"/>
      <c r="F52" s="119"/>
      <c r="G52" s="436"/>
      <c r="H52" s="436"/>
      <c r="I52" s="436"/>
      <c r="J52" s="436"/>
      <c r="K52" s="436"/>
      <c r="L52" s="436"/>
      <c r="M52" s="436"/>
      <c r="N52" s="436"/>
      <c r="O52" s="436"/>
      <c r="P52" s="436"/>
      <c r="Q52" s="436"/>
      <c r="R52" s="436"/>
      <c r="S52" s="436"/>
      <c r="T52" s="436"/>
      <c r="U52" s="436"/>
      <c r="V52" s="436"/>
      <c r="W52" s="436"/>
      <c r="X52" s="436"/>
      <c r="Y52" s="436"/>
      <c r="Z52" s="436"/>
      <c r="AA52" s="436"/>
      <c r="AB52" s="436"/>
      <c r="AC52" s="436"/>
      <c r="AD52" s="436"/>
      <c r="AE52" s="436"/>
      <c r="AF52" s="436"/>
      <c r="AG52" s="436"/>
      <c r="AH52" s="436"/>
      <c r="AI52" s="436"/>
      <c r="AJ52" s="436"/>
      <c r="AK52" s="436"/>
      <c r="AL52" s="436"/>
      <c r="AM52" s="115"/>
      <c r="AN52" s="35"/>
    </row>
    <row r="53" spans="2:40" ht="10.5" customHeight="1">
      <c r="B53" s="35"/>
      <c r="C53" s="462"/>
      <c r="D53" s="463"/>
      <c r="E53" s="114"/>
      <c r="F53" s="114"/>
      <c r="G53" s="435" t="s">
        <v>103</v>
      </c>
      <c r="H53" s="435"/>
      <c r="I53" s="435"/>
      <c r="J53" s="435"/>
      <c r="K53" s="435"/>
      <c r="L53" s="435"/>
      <c r="M53" s="435"/>
      <c r="N53" s="435"/>
      <c r="O53" s="435"/>
      <c r="P53" s="435"/>
      <c r="Q53" s="435"/>
      <c r="R53" s="435"/>
      <c r="S53" s="435"/>
      <c r="T53" s="435"/>
      <c r="U53" s="435"/>
      <c r="V53" s="435"/>
      <c r="W53" s="435"/>
      <c r="X53" s="435"/>
      <c r="Y53" s="435"/>
      <c r="Z53" s="435"/>
      <c r="AA53" s="435"/>
      <c r="AB53" s="435"/>
      <c r="AC53" s="435"/>
      <c r="AD53" s="435"/>
      <c r="AE53" s="435"/>
      <c r="AF53" s="435"/>
      <c r="AG53" s="435"/>
      <c r="AH53" s="435"/>
      <c r="AI53" s="435"/>
      <c r="AJ53" s="435"/>
      <c r="AK53" s="435"/>
      <c r="AL53" s="435"/>
      <c r="AM53" s="479"/>
      <c r="AN53" s="35"/>
    </row>
    <row r="54" spans="2:40" ht="10.5" customHeight="1">
      <c r="B54" s="35"/>
      <c r="C54" s="464"/>
      <c r="D54" s="465"/>
      <c r="E54" s="116"/>
      <c r="F54" s="116"/>
      <c r="G54" s="459"/>
      <c r="H54" s="459"/>
      <c r="I54" s="459"/>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459"/>
      <c r="AI54" s="459"/>
      <c r="AJ54" s="459"/>
      <c r="AK54" s="459"/>
      <c r="AL54" s="459"/>
      <c r="AM54" s="480"/>
      <c r="AN54" s="35"/>
    </row>
    <row r="55" spans="2:40" ht="12" customHeight="1">
      <c r="B55" s="35"/>
      <c r="C55" s="402" t="s">
        <v>33</v>
      </c>
      <c r="D55" s="403"/>
      <c r="E55" s="408" t="s">
        <v>91</v>
      </c>
      <c r="F55" s="409"/>
      <c r="G55" s="409"/>
      <c r="H55" s="409"/>
      <c r="I55" s="412" t="s">
        <v>39</v>
      </c>
      <c r="J55" s="414">
        <v>5</v>
      </c>
      <c r="K55" s="414"/>
      <c r="L55" s="416" t="s">
        <v>76</v>
      </c>
      <c r="M55" s="416"/>
      <c r="N55" s="418" t="s">
        <v>77</v>
      </c>
      <c r="O55" s="418"/>
      <c r="P55" s="418"/>
      <c r="Q55" s="418"/>
      <c r="R55" s="418"/>
      <c r="S55" s="418"/>
      <c r="T55" s="418"/>
      <c r="U55" s="418"/>
      <c r="V55" s="418"/>
      <c r="W55" s="418"/>
      <c r="X55" s="418"/>
      <c r="Y55" s="418"/>
      <c r="Z55" s="418"/>
      <c r="AA55" s="418"/>
      <c r="AB55" s="419"/>
      <c r="AC55" s="422" t="s">
        <v>28</v>
      </c>
      <c r="AD55" s="423"/>
      <c r="AE55" s="423"/>
      <c r="AF55" s="423"/>
      <c r="AG55" s="426" t="s">
        <v>12</v>
      </c>
      <c r="AH55" s="428"/>
      <c r="AI55" s="428"/>
      <c r="AJ55" s="428"/>
      <c r="AK55" s="428"/>
      <c r="AL55" s="428"/>
      <c r="AM55" s="429"/>
      <c r="AN55" s="35"/>
    </row>
    <row r="56" spans="2:40" ht="12" customHeight="1">
      <c r="B56" s="35"/>
      <c r="C56" s="138"/>
      <c r="D56" s="404"/>
      <c r="E56" s="410"/>
      <c r="F56" s="411"/>
      <c r="G56" s="411"/>
      <c r="H56" s="411"/>
      <c r="I56" s="413"/>
      <c r="J56" s="415"/>
      <c r="K56" s="415"/>
      <c r="L56" s="417"/>
      <c r="M56" s="417"/>
      <c r="N56" s="420"/>
      <c r="O56" s="420"/>
      <c r="P56" s="420"/>
      <c r="Q56" s="420"/>
      <c r="R56" s="420"/>
      <c r="S56" s="420"/>
      <c r="T56" s="420"/>
      <c r="U56" s="420"/>
      <c r="V56" s="420"/>
      <c r="W56" s="420"/>
      <c r="X56" s="420"/>
      <c r="Y56" s="420"/>
      <c r="Z56" s="420"/>
      <c r="AA56" s="420"/>
      <c r="AB56" s="421"/>
      <c r="AC56" s="424"/>
      <c r="AD56" s="425"/>
      <c r="AE56" s="425"/>
      <c r="AF56" s="425"/>
      <c r="AG56" s="427"/>
      <c r="AH56" s="430"/>
      <c r="AI56" s="430"/>
      <c r="AJ56" s="430"/>
      <c r="AK56" s="430"/>
      <c r="AL56" s="430"/>
      <c r="AM56" s="431"/>
      <c r="AN56" s="35"/>
    </row>
    <row r="57" spans="2:40" ht="12" customHeight="1">
      <c r="B57" s="35"/>
      <c r="C57" s="138"/>
      <c r="D57" s="404"/>
      <c r="E57" s="439" t="s">
        <v>90</v>
      </c>
      <c r="F57" s="440"/>
      <c r="G57" s="440"/>
      <c r="H57" s="440"/>
      <c r="I57" s="220" t="s">
        <v>39</v>
      </c>
      <c r="J57" s="120"/>
      <c r="K57" s="120"/>
      <c r="L57" s="435" t="s">
        <v>94</v>
      </c>
      <c r="M57" s="435"/>
      <c r="N57" s="433"/>
      <c r="O57" s="433"/>
      <c r="P57" s="433"/>
      <c r="Q57" s="432" t="s">
        <v>96</v>
      </c>
      <c r="R57" s="433"/>
      <c r="S57" s="433"/>
      <c r="T57" s="432" t="s">
        <v>97</v>
      </c>
      <c r="U57" s="433"/>
      <c r="V57" s="433"/>
      <c r="W57" s="435" t="s">
        <v>95</v>
      </c>
      <c r="X57" s="435"/>
      <c r="Y57" s="437" ph="1"/>
      <c r="Z57" s="120"/>
      <c r="AA57" s="437" t="s">
        <v>26</v>
      </c>
      <c r="AB57" s="437"/>
      <c r="AC57" s="120"/>
      <c r="AD57" s="120"/>
      <c r="AE57" s="120"/>
      <c r="AF57" s="120"/>
      <c r="AG57" s="120"/>
      <c r="AH57" s="120"/>
      <c r="AI57" s="120"/>
      <c r="AJ57" s="120"/>
      <c r="AK57" s="120"/>
      <c r="AL57" s="121"/>
      <c r="AM57" s="118"/>
      <c r="AN57" s="35"/>
    </row>
    <row r="58" spans="2:40" ht="12" customHeight="1">
      <c r="B58" s="35"/>
      <c r="C58" s="138"/>
      <c r="D58" s="404"/>
      <c r="E58" s="410"/>
      <c r="F58" s="411"/>
      <c r="G58" s="411"/>
      <c r="H58" s="411"/>
      <c r="I58" s="413"/>
      <c r="J58" s="122"/>
      <c r="K58" s="122"/>
      <c r="L58" s="436"/>
      <c r="M58" s="436"/>
      <c r="N58" s="434"/>
      <c r="O58" s="434"/>
      <c r="P58" s="434"/>
      <c r="Q58" s="420"/>
      <c r="R58" s="434"/>
      <c r="S58" s="434"/>
      <c r="T58" s="420"/>
      <c r="U58" s="434"/>
      <c r="V58" s="434"/>
      <c r="W58" s="436"/>
      <c r="X58" s="436"/>
      <c r="Y58" s="438" ph="1"/>
      <c r="Z58" s="122"/>
      <c r="AA58" s="438"/>
      <c r="AB58" s="438"/>
      <c r="AC58" s="122"/>
      <c r="AD58" s="122"/>
      <c r="AE58" s="122"/>
      <c r="AF58" s="122"/>
      <c r="AG58" s="122"/>
      <c r="AH58" s="122"/>
      <c r="AI58" s="122"/>
      <c r="AJ58" s="122"/>
      <c r="AK58" s="122"/>
      <c r="AL58" s="123"/>
      <c r="AM58" s="117"/>
      <c r="AN58" s="35"/>
    </row>
    <row r="59" spans="2:40" ht="13.5" customHeight="1">
      <c r="B59" s="35"/>
      <c r="C59" s="138"/>
      <c r="D59" s="404"/>
      <c r="E59" s="439" t="s">
        <v>92</v>
      </c>
      <c r="F59" s="440"/>
      <c r="G59" s="440"/>
      <c r="H59" s="440"/>
      <c r="I59" s="220" t="s">
        <v>39</v>
      </c>
      <c r="J59" s="35"/>
      <c r="K59" s="444"/>
      <c r="L59" s="432" t="s">
        <v>32</v>
      </c>
      <c r="M59" s="432"/>
      <c r="N59" s="432"/>
      <c r="O59" s="432"/>
      <c r="P59" s="432"/>
      <c r="Q59" s="432"/>
      <c r="R59" s="432"/>
      <c r="S59" s="432"/>
      <c r="T59" s="432"/>
      <c r="U59" s="446" t="s">
        <v>132</v>
      </c>
      <c r="V59" s="446"/>
      <c r="W59" s="446"/>
      <c r="X59" s="446"/>
      <c r="Y59" s="446"/>
      <c r="Z59" s="388" t="s">
        <v>11</v>
      </c>
      <c r="AA59" s="390" t="s">
        <v>26</v>
      </c>
      <c r="AB59" s="390"/>
      <c r="AC59" s="392" t="s">
        <v>27</v>
      </c>
      <c r="AD59" s="393"/>
      <c r="AE59" s="393"/>
      <c r="AF59" s="393"/>
      <c r="AG59" s="396" t="s">
        <v>12</v>
      </c>
      <c r="AH59" s="398" t="s">
        <v>131</v>
      </c>
      <c r="AI59" s="398"/>
      <c r="AJ59" s="398"/>
      <c r="AK59" s="398"/>
      <c r="AL59" s="398"/>
      <c r="AM59" s="399"/>
      <c r="AN59" s="35"/>
    </row>
    <row r="60" spans="2:40" ht="12" customHeight="1">
      <c r="B60" s="35"/>
      <c r="C60" s="406"/>
      <c r="D60" s="407"/>
      <c r="E60" s="441"/>
      <c r="F60" s="442"/>
      <c r="G60" s="442"/>
      <c r="H60" s="442"/>
      <c r="I60" s="443"/>
      <c r="J60" s="124"/>
      <c r="K60" s="445"/>
      <c r="L60" s="391"/>
      <c r="M60" s="391"/>
      <c r="N60" s="391"/>
      <c r="O60" s="391"/>
      <c r="P60" s="391"/>
      <c r="Q60" s="391"/>
      <c r="R60" s="391"/>
      <c r="S60" s="391"/>
      <c r="T60" s="391"/>
      <c r="U60" s="447"/>
      <c r="V60" s="447"/>
      <c r="W60" s="447"/>
      <c r="X60" s="447"/>
      <c r="Y60" s="447"/>
      <c r="Z60" s="389"/>
      <c r="AA60" s="391"/>
      <c r="AB60" s="391"/>
      <c r="AC60" s="394"/>
      <c r="AD60" s="395"/>
      <c r="AE60" s="395"/>
      <c r="AF60" s="395"/>
      <c r="AG60" s="397"/>
      <c r="AH60" s="400"/>
      <c r="AI60" s="400"/>
      <c r="AJ60" s="400"/>
      <c r="AK60" s="400"/>
      <c r="AL60" s="400"/>
      <c r="AM60" s="401"/>
      <c r="AN60" s="35"/>
    </row>
    <row r="61" spans="2:40" ht="12" customHeight="1">
      <c r="B61" s="35"/>
      <c r="C61" s="402" t="s">
        <v>29</v>
      </c>
      <c r="D61" s="403"/>
      <c r="E61" s="159" t="s">
        <v>108</v>
      </c>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60"/>
      <c r="AN61" s="35"/>
    </row>
    <row r="62" spans="2:40" ht="12" customHeight="1">
      <c r="B62" s="35"/>
      <c r="C62" s="138"/>
      <c r="D62" s="404"/>
      <c r="E62" s="382"/>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4"/>
      <c r="AN62" s="35"/>
    </row>
    <row r="63" spans="2:40" ht="12" customHeight="1">
      <c r="B63" s="35"/>
      <c r="C63" s="138"/>
      <c r="D63" s="404"/>
      <c r="E63" s="382"/>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4"/>
      <c r="AN63" s="35"/>
    </row>
    <row r="64" spans="2:40" ht="12" customHeight="1">
      <c r="B64" s="35"/>
      <c r="C64" s="138"/>
      <c r="D64" s="404"/>
      <c r="E64" s="382"/>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4"/>
      <c r="AN64" s="35"/>
    </row>
    <row r="65" spans="2:40" ht="12" customHeight="1">
      <c r="B65" s="35"/>
      <c r="C65" s="138"/>
      <c r="D65" s="404"/>
      <c r="E65" s="382"/>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383"/>
      <c r="AL65" s="383"/>
      <c r="AM65" s="384"/>
      <c r="AN65" s="35"/>
    </row>
    <row r="66" spans="2:40" ht="12" customHeight="1">
      <c r="B66" s="35"/>
      <c r="C66" s="138"/>
      <c r="D66" s="404"/>
      <c r="E66" s="382"/>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c r="AK66" s="383"/>
      <c r="AL66" s="383"/>
      <c r="AM66" s="384"/>
      <c r="AN66" s="35"/>
    </row>
    <row r="67" spans="2:40" ht="12" customHeight="1">
      <c r="B67" s="35"/>
      <c r="C67" s="138"/>
      <c r="D67" s="404"/>
      <c r="E67" s="382"/>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K67" s="383"/>
      <c r="AL67" s="383"/>
      <c r="AM67" s="384"/>
      <c r="AN67" s="35"/>
    </row>
    <row r="68" spans="2:40" ht="10.5" customHeight="1">
      <c r="B68" s="35"/>
      <c r="C68" s="138"/>
      <c r="D68" s="404"/>
      <c r="E68" s="382"/>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383"/>
      <c r="AK68" s="383"/>
      <c r="AL68" s="383"/>
      <c r="AM68" s="384"/>
      <c r="AN68" s="35"/>
    </row>
    <row r="69" spans="2:40" ht="10.5" customHeight="1" thickBot="1">
      <c r="B69" s="35"/>
      <c r="C69" s="140"/>
      <c r="D69" s="405"/>
      <c r="E69" s="385"/>
      <c r="F69" s="386"/>
      <c r="G69" s="386"/>
      <c r="H69" s="386"/>
      <c r="I69" s="386"/>
      <c r="J69" s="386"/>
      <c r="K69" s="386"/>
      <c r="L69" s="386"/>
      <c r="M69" s="386"/>
      <c r="N69" s="386"/>
      <c r="O69" s="386"/>
      <c r="P69" s="386"/>
      <c r="Q69" s="386"/>
      <c r="R69" s="386"/>
      <c r="S69" s="386"/>
      <c r="T69" s="386"/>
      <c r="U69" s="386"/>
      <c r="V69" s="386"/>
      <c r="W69" s="386"/>
      <c r="X69" s="386"/>
      <c r="Y69" s="386"/>
      <c r="Z69" s="386"/>
      <c r="AA69" s="386"/>
      <c r="AB69" s="386"/>
      <c r="AC69" s="386"/>
      <c r="AD69" s="386"/>
      <c r="AE69" s="386"/>
      <c r="AF69" s="386"/>
      <c r="AG69" s="386"/>
      <c r="AH69" s="386"/>
      <c r="AI69" s="386"/>
      <c r="AJ69" s="386"/>
      <c r="AK69" s="386"/>
      <c r="AL69" s="386"/>
      <c r="AM69" s="387"/>
      <c r="AN69" s="35"/>
    </row>
    <row r="70" spans="2:40" ht="4.5" customHeight="1">
      <c r="B70" s="35"/>
      <c r="C70" s="72"/>
      <c r="D70" s="72"/>
      <c r="E70" s="72"/>
      <c r="F70" s="72"/>
      <c r="G70" s="72"/>
      <c r="H70" s="125"/>
      <c r="I70" s="125"/>
      <c r="J70" s="125"/>
      <c r="K70" s="125"/>
      <c r="L70" s="125"/>
      <c r="M70" s="125"/>
      <c r="N70" s="125"/>
      <c r="O70" s="72"/>
      <c r="P70" s="72"/>
      <c r="Q70" s="72"/>
      <c r="R70" s="72"/>
      <c r="S70" s="72"/>
      <c r="T70" s="125"/>
      <c r="U70" s="126"/>
      <c r="V70" s="126"/>
      <c r="W70" s="126"/>
      <c r="X70" s="126"/>
      <c r="Y70" s="35"/>
      <c r="Z70" s="35"/>
      <c r="AA70" s="35"/>
      <c r="AB70" s="35"/>
      <c r="AC70" s="35"/>
      <c r="AD70" s="35"/>
      <c r="AE70" s="127"/>
      <c r="AF70" s="127"/>
      <c r="AG70" s="127"/>
      <c r="AH70" s="127"/>
      <c r="AI70" s="127"/>
      <c r="AJ70" s="128"/>
      <c r="AK70" s="128"/>
      <c r="AL70" s="128"/>
      <c r="AM70" s="129"/>
      <c r="AN70" s="35"/>
    </row>
    <row r="71" spans="2:40" ht="13.5" customHeight="1">
      <c r="B71" s="35"/>
      <c r="C71" s="69" t="s">
        <v>16</v>
      </c>
      <c r="D71" s="70"/>
      <c r="E71" s="71"/>
      <c r="F71" s="33"/>
      <c r="G71" s="33"/>
      <c r="H71" s="33"/>
      <c r="I71" s="33"/>
      <c r="J71" s="33"/>
      <c r="K71" s="33"/>
      <c r="L71" s="33"/>
      <c r="M71" s="72"/>
      <c r="N71" s="72"/>
      <c r="O71" s="72"/>
      <c r="P71" s="72"/>
      <c r="Q71" s="72"/>
      <c r="R71" s="72"/>
      <c r="S71" s="72"/>
      <c r="T71" s="72"/>
      <c r="U71" s="73"/>
      <c r="V71" s="73"/>
      <c r="W71" s="73"/>
      <c r="X71" s="73"/>
      <c r="Y71" s="73"/>
      <c r="Z71" s="73"/>
      <c r="AA71" s="73"/>
      <c r="AB71" s="73"/>
      <c r="AC71" s="73"/>
      <c r="AD71" s="73"/>
      <c r="AE71" s="73"/>
      <c r="AF71" s="73"/>
      <c r="AG71" s="73"/>
      <c r="AH71" s="73"/>
      <c r="AI71" s="73"/>
      <c r="AJ71" s="73"/>
      <c r="AK71" s="73"/>
      <c r="AL71" s="73"/>
      <c r="AM71" s="74"/>
      <c r="AN71" s="35"/>
    </row>
    <row r="72" spans="2:40" ht="11.25" customHeight="1">
      <c r="B72" s="35"/>
      <c r="C72" s="33" t="s">
        <v>17</v>
      </c>
      <c r="D72" s="33"/>
      <c r="E72" s="33"/>
      <c r="F72" s="33"/>
      <c r="G72" s="33"/>
      <c r="H72" s="33"/>
      <c r="I72" s="33"/>
      <c r="J72" s="33"/>
      <c r="K72" s="33"/>
      <c r="L72" s="33"/>
      <c r="M72" s="72"/>
      <c r="N72" s="72"/>
      <c r="O72" s="72"/>
      <c r="P72" s="72"/>
      <c r="Q72" s="72"/>
      <c r="R72" s="72"/>
      <c r="S72" s="72"/>
      <c r="T72" s="72"/>
      <c r="U72" s="73"/>
      <c r="V72" s="73"/>
      <c r="W72" s="73"/>
      <c r="X72" s="73"/>
      <c r="Y72" s="73"/>
      <c r="Z72" s="73"/>
      <c r="AA72" s="73"/>
      <c r="AB72" s="73"/>
      <c r="AC72" s="73"/>
      <c r="AD72" s="73"/>
      <c r="AE72" s="73"/>
      <c r="AF72" s="73"/>
      <c r="AG72" s="73"/>
      <c r="AH72" s="73"/>
      <c r="AI72" s="73"/>
      <c r="AJ72" s="73"/>
      <c r="AK72" s="73"/>
      <c r="AL72" s="73"/>
      <c r="AM72" s="73"/>
      <c r="AN72" s="35"/>
    </row>
    <row r="73" spans="2:40" ht="11.25" customHeight="1">
      <c r="B73" s="35"/>
      <c r="C73" s="33" t="s">
        <v>18</v>
      </c>
      <c r="D73" s="33"/>
      <c r="E73" s="33"/>
      <c r="F73" s="33"/>
      <c r="G73" s="33"/>
      <c r="H73" s="33"/>
      <c r="I73" s="33"/>
      <c r="J73" s="33"/>
      <c r="K73" s="33"/>
      <c r="L73" s="33"/>
      <c r="M73" s="72"/>
      <c r="N73" s="72"/>
      <c r="O73" s="72"/>
      <c r="P73" s="72"/>
      <c r="Q73" s="72"/>
      <c r="R73" s="72"/>
      <c r="S73" s="72"/>
      <c r="T73" s="72"/>
      <c r="U73" s="73"/>
      <c r="V73" s="73"/>
      <c r="W73" s="73"/>
      <c r="X73" s="73"/>
      <c r="Y73" s="73"/>
      <c r="Z73" s="73"/>
      <c r="AA73" s="73"/>
      <c r="AB73" s="73"/>
      <c r="AC73" s="73"/>
      <c r="AD73" s="73"/>
      <c r="AE73" s="73"/>
      <c r="AF73" s="73"/>
      <c r="AG73" s="73"/>
      <c r="AH73" s="73"/>
      <c r="AI73" s="73"/>
      <c r="AJ73" s="73"/>
      <c r="AK73" s="73"/>
      <c r="AL73" s="73"/>
      <c r="AM73" s="73"/>
      <c r="AN73" s="35"/>
    </row>
    <row r="74" spans="2:40" ht="11.25" customHeight="1">
      <c r="B74" s="35"/>
      <c r="C74" s="33" t="s">
        <v>19</v>
      </c>
      <c r="D74" s="33"/>
      <c r="E74" s="33"/>
      <c r="F74" s="39"/>
      <c r="G74" s="39"/>
      <c r="H74" s="39"/>
      <c r="I74" s="39"/>
      <c r="J74" s="39"/>
      <c r="K74" s="39"/>
      <c r="L74" s="39"/>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35"/>
    </row>
    <row r="75" spans="2:40" ht="11.25" customHeight="1">
      <c r="B75" s="35"/>
      <c r="C75" s="33" t="s">
        <v>20</v>
      </c>
      <c r="D75" s="33"/>
      <c r="E75" s="33"/>
      <c r="F75" s="39"/>
      <c r="G75" s="39"/>
      <c r="H75" s="39"/>
      <c r="I75" s="39"/>
      <c r="J75" s="39"/>
      <c r="K75" s="39"/>
      <c r="L75" s="39"/>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35"/>
    </row>
    <row r="76" spans="2:40" ht="11.25" customHeight="1">
      <c r="B76" s="35"/>
      <c r="C76" s="33" t="s">
        <v>87</v>
      </c>
      <c r="D76" s="33"/>
      <c r="E76" s="33"/>
      <c r="F76" s="39"/>
      <c r="G76" s="39"/>
      <c r="H76" s="39"/>
      <c r="I76" s="39"/>
      <c r="J76" s="39"/>
      <c r="K76" s="39"/>
      <c r="L76" s="39"/>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5"/>
      <c r="AN76" s="35"/>
    </row>
    <row r="77" spans="2:40" ht="11.25" customHeight="1">
      <c r="B77" s="35"/>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35"/>
    </row>
    <row r="78" spans="2:40" ht="11.25" customHeight="1">
      <c r="B78" s="35"/>
      <c r="C78" s="73"/>
      <c r="D78" s="73"/>
      <c r="E78" s="73"/>
      <c r="F78" s="76"/>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35"/>
    </row>
    <row r="79" spans="2:40" ht="15" customHeight="1">
      <c r="B79" s="35"/>
      <c r="C79" s="73"/>
      <c r="D79" s="73"/>
      <c r="E79" s="73"/>
      <c r="F79" s="76"/>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35"/>
    </row>
  </sheetData>
  <sheetProtection algorithmName="SHA-512" hashValue="givr95P+5WU6LXWx1Cf2lR3JKz2onMuRxwld3/d2uwILcOl+m1QJwWvPxPcea+MOyE0hp0GeqIRi94xC6h0F5w==" saltValue="GSoivXb2zU/qOlDeR7mZbw==" spinCount="100000" sheet="1" selectLockedCells="1"/>
  <mergeCells count="119">
    <mergeCell ref="AF3:AG6"/>
    <mergeCell ref="AH3:AM10"/>
    <mergeCell ref="U7:W10"/>
    <mergeCell ref="X7:AG10"/>
    <mergeCell ref="M10:R11"/>
    <mergeCell ref="C11:F11"/>
    <mergeCell ref="H11:K11"/>
    <mergeCell ref="C3:R4"/>
    <mergeCell ref="U3:W6"/>
    <mergeCell ref="X3:Y6"/>
    <mergeCell ref="Z3:AA6"/>
    <mergeCell ref="AB3:AB6"/>
    <mergeCell ref="AC3:AE6"/>
    <mergeCell ref="C14:D32"/>
    <mergeCell ref="E14:H20"/>
    <mergeCell ref="I14:K14"/>
    <mergeCell ref="L14:AM14"/>
    <mergeCell ref="I15:K17"/>
    <mergeCell ref="L15:AM17"/>
    <mergeCell ref="I18:K20"/>
    <mergeCell ref="M18:N18"/>
    <mergeCell ref="P18:R18"/>
    <mergeCell ref="L19:AM20"/>
    <mergeCell ref="AB28:AM30"/>
    <mergeCell ref="I31:K32"/>
    <mergeCell ref="L31:Q32"/>
    <mergeCell ref="R31:S32"/>
    <mergeCell ref="T31:X32"/>
    <mergeCell ref="Y31:AA32"/>
    <mergeCell ref="AB31:AM32"/>
    <mergeCell ref="E21:H32"/>
    <mergeCell ref="I22:K24"/>
    <mergeCell ref="L22:AM24"/>
    <mergeCell ref="I25:K27"/>
    <mergeCell ref="M25:N25"/>
    <mergeCell ref="P25:R25"/>
    <mergeCell ref="L26:AM27"/>
    <mergeCell ref="I28:K30"/>
    <mergeCell ref="L28:X30"/>
    <mergeCell ref="Y28:AA30"/>
    <mergeCell ref="C33:AM33"/>
    <mergeCell ref="C34:D43"/>
    <mergeCell ref="E34:H35"/>
    <mergeCell ref="I34:I35"/>
    <mergeCell ref="K34:P35"/>
    <mergeCell ref="R34:V35"/>
    <mergeCell ref="Y34:AF35"/>
    <mergeCell ref="AG34:AH35"/>
    <mergeCell ref="AI34:AL35"/>
    <mergeCell ref="AM34:AM35"/>
    <mergeCell ref="E38:H39"/>
    <mergeCell ref="I38:I39"/>
    <mergeCell ref="J38:AM39"/>
    <mergeCell ref="E40:H41"/>
    <mergeCell ref="I40:I41"/>
    <mergeCell ref="J40:AM41"/>
    <mergeCell ref="E36:H37"/>
    <mergeCell ref="I36:I37"/>
    <mergeCell ref="J36:U37"/>
    <mergeCell ref="V36:Y37"/>
    <mergeCell ref="Z36:Z37"/>
    <mergeCell ref="AA36:AM37"/>
    <mergeCell ref="AB42:AD43"/>
    <mergeCell ref="AE42:AE43"/>
    <mergeCell ref="AG42:AG43"/>
    <mergeCell ref="AK42:AL43"/>
    <mergeCell ref="C45:D54"/>
    <mergeCell ref="G45:AL46"/>
    <mergeCell ref="G47:AL48"/>
    <mergeCell ref="G49:AL50"/>
    <mergeCell ref="G51:AL52"/>
    <mergeCell ref="G53:AL54"/>
    <mergeCell ref="E42:H43"/>
    <mergeCell ref="I42:I43"/>
    <mergeCell ref="J42:O43"/>
    <mergeCell ref="P42:S43"/>
    <mergeCell ref="T42:T43"/>
    <mergeCell ref="U42:AA43"/>
    <mergeCell ref="AM53:AM54"/>
    <mergeCell ref="T57:T58"/>
    <mergeCell ref="U57:V58"/>
    <mergeCell ref="W57:X58"/>
    <mergeCell ref="Y57:Y58"/>
    <mergeCell ref="AA57:AB58"/>
    <mergeCell ref="E59:H60"/>
    <mergeCell ref="I59:I60"/>
    <mergeCell ref="K59:K60"/>
    <mergeCell ref="L59:T60"/>
    <mergeCell ref="U59:Y60"/>
    <mergeCell ref="E57:H58"/>
    <mergeCell ref="I57:I58"/>
    <mergeCell ref="L57:M58"/>
    <mergeCell ref="N57:P58"/>
    <mergeCell ref="Q57:Q58"/>
    <mergeCell ref="R57:S58"/>
    <mergeCell ref="E68:AM68"/>
    <mergeCell ref="E69:AM69"/>
    <mergeCell ref="Z59:Z60"/>
    <mergeCell ref="AA59:AB60"/>
    <mergeCell ref="AC59:AF60"/>
    <mergeCell ref="AG59:AG60"/>
    <mergeCell ref="AH59:AM60"/>
    <mergeCell ref="C61:D69"/>
    <mergeCell ref="E61:AM61"/>
    <mergeCell ref="E62:AM62"/>
    <mergeCell ref="E63:AM63"/>
    <mergeCell ref="E64:AM64"/>
    <mergeCell ref="E65:AM65"/>
    <mergeCell ref="E66:AM66"/>
    <mergeCell ref="E67:AM67"/>
    <mergeCell ref="C55:D60"/>
    <mergeCell ref="E55:H56"/>
    <mergeCell ref="I55:I56"/>
    <mergeCell ref="J55:K56"/>
    <mergeCell ref="L55:M56"/>
    <mergeCell ref="N55:AB56"/>
    <mergeCell ref="AC55:AF56"/>
    <mergeCell ref="AG55:AG56"/>
    <mergeCell ref="AH55:AM56"/>
  </mergeCells>
  <phoneticPr fontId="4"/>
  <conditionalFormatting sqref="E62:AM69">
    <cfRule type="expression" dxfId="35" priority="19">
      <formula>OR($E$62&lt;&gt;"",$E$63&lt;&gt;"",$E$64&lt;&gt;"",$E$65&lt;&gt;"",$E$66&lt;&gt;"",$E$67&lt;&gt;"",$E$68&lt;&gt;"",$E$69&lt;&gt;"")</formula>
    </cfRule>
  </conditionalFormatting>
  <conditionalFormatting sqref="J42">
    <cfRule type="cellIs" dxfId="34" priority="36" operator="equal">
      <formula>""</formula>
    </cfRule>
  </conditionalFormatting>
  <conditionalFormatting sqref="J55:K56">
    <cfRule type="expression" dxfId="32" priority="20">
      <formula>$J$55&lt;&gt;""</formula>
    </cfRule>
  </conditionalFormatting>
  <conditionalFormatting sqref="J36:U37">
    <cfRule type="cellIs" dxfId="30" priority="40" operator="equal">
      <formula>""</formula>
    </cfRule>
  </conditionalFormatting>
  <conditionalFormatting sqref="J38:AM41">
    <cfRule type="cellIs" dxfId="28" priority="37" operator="equal">
      <formula>""</formula>
    </cfRule>
  </conditionalFormatting>
  <conditionalFormatting sqref="L31">
    <cfRule type="cellIs" dxfId="27" priority="2" operator="equal">
      <formula>""</formula>
    </cfRule>
  </conditionalFormatting>
  <conditionalFormatting sqref="L55">
    <cfRule type="cellIs" dxfId="26" priority="23" operator="equal">
      <formula>""</formula>
    </cfRule>
  </conditionalFormatting>
  <conditionalFormatting sqref="L28:X30">
    <cfRule type="cellIs" dxfId="24" priority="3" operator="equal">
      <formula>""</formula>
    </cfRule>
  </conditionalFormatting>
  <conditionalFormatting sqref="L14:AM17">
    <cfRule type="cellIs" dxfId="23" priority="12" operator="equal">
      <formula>""</formula>
    </cfRule>
  </conditionalFormatting>
  <conditionalFormatting sqref="L19:AM20">
    <cfRule type="cellIs" dxfId="22" priority="9" operator="equal">
      <formula>""</formula>
    </cfRule>
  </conditionalFormatting>
  <conditionalFormatting sqref="L22:AM24">
    <cfRule type="cellIs" dxfId="21" priority="8" operator="equal">
      <formula>""</formula>
    </cfRule>
  </conditionalFormatting>
  <conditionalFormatting sqref="L26:AM27">
    <cfRule type="cellIs" dxfId="20" priority="5" operator="equal">
      <formula>""</formula>
    </cfRule>
  </conditionalFormatting>
  <conditionalFormatting sqref="M18:N18">
    <cfRule type="cellIs" dxfId="19" priority="11" operator="equal">
      <formula>""</formula>
    </cfRule>
  </conditionalFormatting>
  <conditionalFormatting sqref="M25:N25">
    <cfRule type="cellIs" dxfId="18" priority="7" operator="equal">
      <formula>""</formula>
    </cfRule>
  </conditionalFormatting>
  <conditionalFormatting sqref="N57:P58">
    <cfRule type="cellIs" dxfId="15" priority="16" operator="notEqual">
      <formula>""</formula>
    </cfRule>
  </conditionalFormatting>
  <conditionalFormatting sqref="P18:R18">
    <cfRule type="cellIs" dxfId="14" priority="10" operator="equal">
      <formula>""</formula>
    </cfRule>
  </conditionalFormatting>
  <conditionalFormatting sqref="P25:R25">
    <cfRule type="cellIs" dxfId="13" priority="6" operator="equal">
      <formula>""</formula>
    </cfRule>
  </conditionalFormatting>
  <conditionalFormatting sqref="R57:S58">
    <cfRule type="cellIs" dxfId="12" priority="15" operator="notEqual">
      <formula>""</formula>
    </cfRule>
  </conditionalFormatting>
  <conditionalFormatting sqref="T31">
    <cfRule type="cellIs" dxfId="11" priority="25" operator="equal">
      <formula>""</formula>
    </cfRule>
  </conditionalFormatting>
  <conditionalFormatting sqref="U59">
    <cfRule type="cellIs" dxfId="10" priority="28" operator="notEqual">
      <formula>""</formula>
    </cfRule>
  </conditionalFormatting>
  <conditionalFormatting sqref="U57:V58">
    <cfRule type="cellIs" dxfId="8" priority="14" operator="notEqual">
      <formula>""</formula>
    </cfRule>
  </conditionalFormatting>
  <conditionalFormatting sqref="U42:AA43">
    <cfRule type="cellIs" dxfId="6" priority="33" operator="equal">
      <formula>""</formula>
    </cfRule>
  </conditionalFormatting>
  <conditionalFormatting sqref="AA36:AM37">
    <cfRule type="cellIs" dxfId="5" priority="39" operator="equal">
      <formula>""</formula>
    </cfRule>
  </conditionalFormatting>
  <conditionalFormatting sqref="AB28:AM32">
    <cfRule type="cellIs" dxfId="4" priority="1" operator="equal">
      <formula>""</formula>
    </cfRule>
  </conditionalFormatting>
  <conditionalFormatting sqref="AH55:AM56">
    <cfRule type="cellIs" dxfId="2" priority="32" operator="equal">
      <formula>""</formula>
    </cfRule>
  </conditionalFormatting>
  <conditionalFormatting sqref="AH59:AM60">
    <cfRule type="cellIs" dxfId="1" priority="31" operator="equal">
      <formula>""</formula>
    </cfRule>
  </conditionalFormatting>
  <conditionalFormatting sqref="AI34:AL35">
    <cfRule type="cellIs" dxfId="0" priority="34" operator="equal">
      <formula>""</formula>
    </cfRule>
  </conditionalFormatting>
  <dataValidations count="9">
    <dataValidation type="custom" imeMode="disabled" allowBlank="1" showInputMessage="1" showErrorMessage="1" errorTitle="入力エラー" error="ハイフンを含む半角数字で入力してください。_x000a_例）12-345-6789" sqref="T31 L31" xr:uid="{4D8E1D5B-8746-4BAB-AFDD-313BE86B76BA}">
      <formula1>AND(LENB(L31)=LEN(L31),NOT(ISERROR(SEARCH("*-*-*",L31))))</formula1>
    </dataValidation>
    <dataValidation type="custom" imeMode="halfAlpha" allowBlank="1" showInputMessage="1" showErrorMessage="1" errorTitle="入力エラー" error="半角英数字で入力してください。" sqref="AH59:AM60 AH55:AM56 AB31:AM32" xr:uid="{4D6E3244-3079-4240-B2BE-DEA978E171DE}">
      <formula1>LENB(AB31)=LEN(AB31)</formula1>
    </dataValidation>
    <dataValidation type="whole" imeMode="disabled" allowBlank="1" showInputMessage="1" showErrorMessage="1" errorTitle="入力エラー" error="数値で入力してください。" sqref="AI34:AL35" xr:uid="{8CBCBDDE-B6FB-4DA0-AD43-F3E17EAD3D7B}">
      <formula1>0</formula1>
      <formula2>9999999999</formula2>
    </dataValidation>
    <dataValidation type="whole" imeMode="disabled" allowBlank="1" showInputMessage="1" showErrorMessage="1" errorTitle="入力エラー" error="数値3桁以内で入力してください。" sqref="L55 J55:K56" xr:uid="{C7A927E4-D86F-4A20-A663-F789358FB554}">
      <formula1>0</formula1>
      <formula2>999</formula2>
    </dataValidation>
    <dataValidation type="textLength" imeMode="disabled" operator="equal" allowBlank="1" showInputMessage="1" showErrorMessage="1" errorTitle="入力エラー" error="数値3桁で入力してください。" sqref="M18:N18 M25:N25" xr:uid="{A206273B-149F-4FAD-86E3-E009A137E2E3}">
      <formula1>3</formula1>
    </dataValidation>
    <dataValidation type="textLength" imeMode="disabled" operator="equal" allowBlank="1" showInputMessage="1" showErrorMessage="1" errorTitle="入力エラー" error="数値4桁で入力してください。" sqref="P18:R18 P25:R25" xr:uid="{C5385FBE-D816-4FE0-A8D0-08AC9785B683}">
      <formula1>4</formula1>
    </dataValidation>
    <dataValidation imeMode="halfKatakana" allowBlank="1" showInputMessage="1" showErrorMessage="1" sqref="L14:AM14" xr:uid="{4C824756-6D0A-4462-8D6B-15D17F26B60F}"/>
    <dataValidation type="date" imeMode="disabled" allowBlank="1" showInputMessage="1" showErrorMessage="1" errorTitle="入力エラー" error="日付以外入力できません。月日を/で区切って入力してください。_x000a_例）05/01" sqref="W12:AG12" xr:uid="{3AFD50C4-C0AD-464E-9FDD-BAEADBE11828}">
      <formula1>36526</formula1>
      <formula2>2958465</formula2>
    </dataValidation>
    <dataValidation type="date" imeMode="disabled" allowBlank="1" showInputMessage="1" showErrorMessage="1" errorTitle="入力エラー" error="日付以外入力できません。月日を/で区切って入力してください。_x000a_例）5/1" sqref="U42:AA43 X7 W11:AG11 J42" xr:uid="{D210D419-F744-4734-A927-C8C1C3E88FE2}">
      <formula1>36526</formula1>
      <formula2>2958465</formula2>
    </dataValidation>
  </dataValidations>
  <printOptions horizontalCentered="1"/>
  <pageMargins left="0.23622047244094491" right="0.23622047244094491" top="0.31496062992125984" bottom="0.19685039370078741" header="0.31496062992125984" footer="0.31496062992125984"/>
  <pageSetup paperSize="9" scale="61"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9</xdr:col>
                    <xdr:colOff>22860</xdr:colOff>
                    <xdr:row>33</xdr:row>
                    <xdr:rowOff>30480</xdr:rowOff>
                  </from>
                  <to>
                    <xdr:col>10</xdr:col>
                    <xdr:colOff>68580</xdr:colOff>
                    <xdr:row>34</xdr:row>
                    <xdr:rowOff>137160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15</xdr:col>
                    <xdr:colOff>137160</xdr:colOff>
                    <xdr:row>33</xdr:row>
                    <xdr:rowOff>30480</xdr:rowOff>
                  </from>
                  <to>
                    <xdr:col>17</xdr:col>
                    <xdr:colOff>22860</xdr:colOff>
                    <xdr:row>34</xdr:row>
                    <xdr:rowOff>137160</xdr:rowOff>
                  </to>
                </anchor>
              </controlPr>
            </control>
          </mc:Choice>
        </mc:AlternateContent>
        <mc:AlternateContent xmlns:mc="http://schemas.openxmlformats.org/markup-compatibility/2006">
          <mc:Choice Requires="x14">
            <control shapeId="7171" r:id="rId6" name="Option Button 3">
              <controlPr defaultSize="0" autoFill="0" autoLine="0" autoPict="0">
                <anchor moveWithCells="1">
                  <from>
                    <xdr:col>31</xdr:col>
                    <xdr:colOff>7620</xdr:colOff>
                    <xdr:row>41</xdr:row>
                    <xdr:rowOff>38100</xdr:rowOff>
                  </from>
                  <to>
                    <xdr:col>32</xdr:col>
                    <xdr:colOff>30480</xdr:colOff>
                    <xdr:row>42</xdr:row>
                    <xdr:rowOff>121920</xdr:rowOff>
                  </to>
                </anchor>
              </controlPr>
            </control>
          </mc:Choice>
        </mc:AlternateContent>
        <mc:AlternateContent xmlns:mc="http://schemas.openxmlformats.org/markup-compatibility/2006">
          <mc:Choice Requires="x14">
            <control shapeId="7172" r:id="rId7" name="Option Button 4">
              <controlPr defaultSize="0" autoFill="0" autoLine="0" autoPict="0">
                <anchor moveWithCells="1">
                  <from>
                    <xdr:col>34</xdr:col>
                    <xdr:colOff>160020</xdr:colOff>
                    <xdr:row>41</xdr:row>
                    <xdr:rowOff>22860</xdr:rowOff>
                  </from>
                  <to>
                    <xdr:col>35</xdr:col>
                    <xdr:colOff>152400</xdr:colOff>
                    <xdr:row>42</xdr:row>
                    <xdr:rowOff>114300</xdr:rowOff>
                  </to>
                </anchor>
              </controlPr>
            </control>
          </mc:Choice>
        </mc:AlternateContent>
        <mc:AlternateContent xmlns:mc="http://schemas.openxmlformats.org/markup-compatibility/2006">
          <mc:Choice Requires="x14">
            <control shapeId="7173" r:id="rId8" name="Option Button 5">
              <controlPr defaultSize="0" autoFill="0" autoLine="0" autoPict="0">
                <anchor moveWithCells="1">
                  <from>
                    <xdr:col>9</xdr:col>
                    <xdr:colOff>175260</xdr:colOff>
                    <xdr:row>58</xdr:row>
                    <xdr:rowOff>30480</xdr:rowOff>
                  </from>
                  <to>
                    <xdr:col>11</xdr:col>
                    <xdr:colOff>0</xdr:colOff>
                    <xdr:row>59</xdr:row>
                    <xdr:rowOff>114300</xdr:rowOff>
                  </to>
                </anchor>
              </controlPr>
            </control>
          </mc:Choice>
        </mc:AlternateContent>
        <mc:AlternateContent xmlns:mc="http://schemas.openxmlformats.org/markup-compatibility/2006">
          <mc:Choice Requires="x14">
            <control shapeId="7174" r:id="rId9" name="Option Button 6">
              <controlPr defaultSize="0" autoFill="0" autoLine="0" autoPict="0">
                <anchor moveWithCells="1">
                  <from>
                    <xdr:col>25</xdr:col>
                    <xdr:colOff>114300</xdr:colOff>
                    <xdr:row>58</xdr:row>
                    <xdr:rowOff>45720</xdr:rowOff>
                  </from>
                  <to>
                    <xdr:col>26</xdr:col>
                    <xdr:colOff>121920</xdr:colOff>
                    <xdr:row>59</xdr:row>
                    <xdr:rowOff>121920</xdr:rowOff>
                  </to>
                </anchor>
              </controlPr>
            </control>
          </mc:Choice>
        </mc:AlternateContent>
        <mc:AlternateContent xmlns:mc="http://schemas.openxmlformats.org/markup-compatibility/2006">
          <mc:Choice Requires="x14">
            <control shapeId="7175" r:id="rId10" name="Group Box 7">
              <controlPr defaultSize="0" autoFill="0" autoPict="0">
                <anchor moveWithCells="1">
                  <from>
                    <xdr:col>8</xdr:col>
                    <xdr:colOff>0</xdr:colOff>
                    <xdr:row>32</xdr:row>
                    <xdr:rowOff>83820</xdr:rowOff>
                  </from>
                  <to>
                    <xdr:col>19</xdr:col>
                    <xdr:colOff>60960</xdr:colOff>
                    <xdr:row>36</xdr:row>
                    <xdr:rowOff>0</xdr:rowOff>
                  </to>
                </anchor>
              </controlPr>
            </control>
          </mc:Choice>
        </mc:AlternateContent>
        <mc:AlternateContent xmlns:mc="http://schemas.openxmlformats.org/markup-compatibility/2006">
          <mc:Choice Requires="x14">
            <control shapeId="7176" r:id="rId11" name="Group Box 8">
              <controlPr defaultSize="0" autoFill="0" autoPict="0">
                <anchor moveWithCells="1">
                  <from>
                    <xdr:col>30</xdr:col>
                    <xdr:colOff>175260</xdr:colOff>
                    <xdr:row>40</xdr:row>
                    <xdr:rowOff>99060</xdr:rowOff>
                  </from>
                  <to>
                    <xdr:col>36</xdr:col>
                    <xdr:colOff>160020</xdr:colOff>
                    <xdr:row>43</xdr:row>
                    <xdr:rowOff>76200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8</xdr:col>
                    <xdr:colOff>22860</xdr:colOff>
                    <xdr:row>20</xdr:row>
                    <xdr:rowOff>30480</xdr:rowOff>
                  </from>
                  <to>
                    <xdr:col>9</xdr:col>
                    <xdr:colOff>60960</xdr:colOff>
                    <xdr:row>20</xdr:row>
                    <xdr:rowOff>182880</xdr:rowOff>
                  </to>
                </anchor>
              </controlPr>
            </control>
          </mc:Choice>
        </mc:AlternateContent>
        <mc:AlternateContent xmlns:mc="http://schemas.openxmlformats.org/markup-compatibility/2006">
          <mc:Choice Requires="x14">
            <control shapeId="7178" r:id="rId13" name="Group Box 10">
              <controlPr defaultSize="0" autoFill="0" autoPict="0">
                <anchor moveWithCells="1">
                  <from>
                    <xdr:col>9</xdr:col>
                    <xdr:colOff>160020</xdr:colOff>
                    <xdr:row>58</xdr:row>
                    <xdr:rowOff>0</xdr:rowOff>
                  </from>
                  <to>
                    <xdr:col>27</xdr:col>
                    <xdr:colOff>137160</xdr:colOff>
                    <xdr:row>60</xdr:row>
                    <xdr:rowOff>22860</xdr:rowOff>
                  </to>
                </anchor>
              </controlPr>
            </control>
          </mc:Choice>
        </mc:AlternateContent>
        <mc:AlternateContent xmlns:mc="http://schemas.openxmlformats.org/markup-compatibility/2006">
          <mc:Choice Requires="x14">
            <control shapeId="7179" r:id="rId14" name="Group Box 11">
              <controlPr defaultSize="0" autoFill="0" autoPict="0">
                <anchor moveWithCells="1">
                  <from>
                    <xdr:col>12</xdr:col>
                    <xdr:colOff>45720</xdr:colOff>
                    <xdr:row>69</xdr:row>
                    <xdr:rowOff>0</xdr:rowOff>
                  </from>
                  <to>
                    <xdr:col>31</xdr:col>
                    <xdr:colOff>137160</xdr:colOff>
                    <xdr:row>72</xdr:row>
                    <xdr:rowOff>45720</xdr:rowOff>
                  </to>
                </anchor>
              </controlPr>
            </control>
          </mc:Choice>
        </mc:AlternateContent>
        <mc:AlternateContent xmlns:mc="http://schemas.openxmlformats.org/markup-compatibility/2006">
          <mc:Choice Requires="x14">
            <control shapeId="7180" r:id="rId15" name="Group Box 12">
              <controlPr defaultSize="0" autoFill="0" autoPict="0">
                <anchor moveWithCells="1">
                  <from>
                    <xdr:col>11</xdr:col>
                    <xdr:colOff>60960</xdr:colOff>
                    <xdr:row>69</xdr:row>
                    <xdr:rowOff>0</xdr:rowOff>
                  </from>
                  <to>
                    <xdr:col>38</xdr:col>
                    <xdr:colOff>99060</xdr:colOff>
                    <xdr:row>71</xdr:row>
                    <xdr:rowOff>60960</xdr:rowOff>
                  </to>
                </anchor>
              </controlPr>
            </control>
          </mc:Choice>
        </mc:AlternateContent>
        <mc:AlternateContent xmlns:mc="http://schemas.openxmlformats.org/markup-compatibility/2006">
          <mc:Choice Requires="x14">
            <control shapeId="7181" r:id="rId16" name="Group Box 13">
              <controlPr defaultSize="0" autoFill="0" autoPict="0">
                <anchor moveWithCells="1">
                  <from>
                    <xdr:col>32</xdr:col>
                    <xdr:colOff>7620</xdr:colOff>
                    <xdr:row>69</xdr:row>
                    <xdr:rowOff>0</xdr:rowOff>
                  </from>
                  <to>
                    <xdr:col>38</xdr:col>
                    <xdr:colOff>7620</xdr:colOff>
                    <xdr:row>71</xdr:row>
                    <xdr:rowOff>83820</xdr:rowOff>
                  </to>
                </anchor>
              </controlPr>
            </control>
          </mc:Choice>
        </mc:AlternateContent>
        <mc:AlternateContent xmlns:mc="http://schemas.openxmlformats.org/markup-compatibility/2006">
          <mc:Choice Requires="x14">
            <control shapeId="7182" r:id="rId17" name="Group Box 14">
              <controlPr defaultSize="0" autoFill="0" autoPict="0">
                <anchor moveWithCells="1">
                  <from>
                    <xdr:col>12</xdr:col>
                    <xdr:colOff>45720</xdr:colOff>
                    <xdr:row>70</xdr:row>
                    <xdr:rowOff>0</xdr:rowOff>
                  </from>
                  <to>
                    <xdr:col>31</xdr:col>
                    <xdr:colOff>137160</xdr:colOff>
                    <xdr:row>72</xdr:row>
                    <xdr:rowOff>106680</xdr:rowOff>
                  </to>
                </anchor>
              </controlPr>
            </control>
          </mc:Choice>
        </mc:AlternateContent>
        <mc:AlternateContent xmlns:mc="http://schemas.openxmlformats.org/markup-compatibility/2006">
          <mc:Choice Requires="x14">
            <control shapeId="7183" r:id="rId18" name="Group Box 15">
              <controlPr defaultSize="0" autoFill="0" autoPict="0">
                <anchor moveWithCells="1">
                  <from>
                    <xdr:col>11</xdr:col>
                    <xdr:colOff>60960</xdr:colOff>
                    <xdr:row>70</xdr:row>
                    <xdr:rowOff>0</xdr:rowOff>
                  </from>
                  <to>
                    <xdr:col>38</xdr:col>
                    <xdr:colOff>99060</xdr:colOff>
                    <xdr:row>71</xdr:row>
                    <xdr:rowOff>106680</xdr:rowOff>
                  </to>
                </anchor>
              </controlPr>
            </control>
          </mc:Choice>
        </mc:AlternateContent>
        <mc:AlternateContent xmlns:mc="http://schemas.openxmlformats.org/markup-compatibility/2006">
          <mc:Choice Requires="x14">
            <control shapeId="7184" r:id="rId19" name="Group Box 16">
              <controlPr defaultSize="0" autoFill="0" autoPict="0">
                <anchor moveWithCells="1">
                  <from>
                    <xdr:col>32</xdr:col>
                    <xdr:colOff>7620</xdr:colOff>
                    <xdr:row>70</xdr:row>
                    <xdr:rowOff>0</xdr:rowOff>
                  </from>
                  <to>
                    <xdr:col>38</xdr:col>
                    <xdr:colOff>7620</xdr:colOff>
                    <xdr:row>72</xdr:row>
                    <xdr:rowOff>0</xdr:rowOff>
                  </to>
                </anchor>
              </controlPr>
            </control>
          </mc:Choice>
        </mc:AlternateContent>
        <mc:AlternateContent xmlns:mc="http://schemas.openxmlformats.org/markup-compatibility/2006">
          <mc:Choice Requires="x14">
            <control shapeId="7185" r:id="rId20" name="Option Button 17">
              <controlPr defaultSize="0" autoFill="0" autoLine="0" autoPict="0">
                <anchor moveWithCells="1">
                  <from>
                    <xdr:col>10</xdr:col>
                    <xdr:colOff>0</xdr:colOff>
                    <xdr:row>56</xdr:row>
                    <xdr:rowOff>30480</xdr:rowOff>
                  </from>
                  <to>
                    <xdr:col>11</xdr:col>
                    <xdr:colOff>22860</xdr:colOff>
                    <xdr:row>57</xdr:row>
                    <xdr:rowOff>121920</xdr:rowOff>
                  </to>
                </anchor>
              </controlPr>
            </control>
          </mc:Choice>
        </mc:AlternateContent>
        <mc:AlternateContent xmlns:mc="http://schemas.openxmlformats.org/markup-compatibility/2006">
          <mc:Choice Requires="x14">
            <control shapeId="7186" r:id="rId21" name="Group Box 18">
              <controlPr defaultSize="0" autoFill="0" autoPict="0">
                <anchor moveWithCells="1">
                  <from>
                    <xdr:col>9</xdr:col>
                    <xdr:colOff>137160</xdr:colOff>
                    <xdr:row>56</xdr:row>
                    <xdr:rowOff>30480</xdr:rowOff>
                  </from>
                  <to>
                    <xdr:col>27</xdr:col>
                    <xdr:colOff>99060</xdr:colOff>
                    <xdr:row>58</xdr:row>
                    <xdr:rowOff>22860</xdr:rowOff>
                  </to>
                </anchor>
              </controlPr>
            </control>
          </mc:Choice>
        </mc:AlternateContent>
        <mc:AlternateContent xmlns:mc="http://schemas.openxmlformats.org/markup-compatibility/2006">
          <mc:Choice Requires="x14">
            <control shapeId="7187" r:id="rId22" name="Option Button 19">
              <controlPr defaultSize="0" autoFill="0" autoLine="0" autoPict="0">
                <anchor moveWithCells="1">
                  <from>
                    <xdr:col>25</xdr:col>
                    <xdr:colOff>114300</xdr:colOff>
                    <xdr:row>56</xdr:row>
                    <xdr:rowOff>30480</xdr:rowOff>
                  </from>
                  <to>
                    <xdr:col>26</xdr:col>
                    <xdr:colOff>121920</xdr:colOff>
                    <xdr:row>57</xdr:row>
                    <xdr:rowOff>121920</xdr:rowOff>
                  </to>
                </anchor>
              </controlPr>
            </control>
          </mc:Choice>
        </mc:AlternateContent>
        <mc:AlternateContent xmlns:mc="http://schemas.openxmlformats.org/markup-compatibility/2006">
          <mc:Choice Requires="x14">
            <control shapeId="7188" r:id="rId23" name="Option Button 20">
              <controlPr defaultSize="0" autoFill="0" autoLine="0" autoPict="0">
                <anchor moveWithCells="1">
                  <from>
                    <xdr:col>4</xdr:col>
                    <xdr:colOff>114300</xdr:colOff>
                    <xdr:row>44</xdr:row>
                    <xdr:rowOff>30480</xdr:rowOff>
                  </from>
                  <to>
                    <xdr:col>6</xdr:col>
                    <xdr:colOff>7620</xdr:colOff>
                    <xdr:row>45</xdr:row>
                    <xdr:rowOff>106680</xdr:rowOff>
                  </to>
                </anchor>
              </controlPr>
            </control>
          </mc:Choice>
        </mc:AlternateContent>
        <mc:AlternateContent xmlns:mc="http://schemas.openxmlformats.org/markup-compatibility/2006">
          <mc:Choice Requires="x14">
            <control shapeId="7189" r:id="rId24" name="Option Button 21">
              <controlPr defaultSize="0" autoFill="0" autoLine="0" autoPict="0">
                <anchor moveWithCells="1">
                  <from>
                    <xdr:col>4</xdr:col>
                    <xdr:colOff>114300</xdr:colOff>
                    <xdr:row>46</xdr:row>
                    <xdr:rowOff>45720</xdr:rowOff>
                  </from>
                  <to>
                    <xdr:col>6</xdr:col>
                    <xdr:colOff>7620</xdr:colOff>
                    <xdr:row>47</xdr:row>
                    <xdr:rowOff>121920</xdr:rowOff>
                  </to>
                </anchor>
              </controlPr>
            </control>
          </mc:Choice>
        </mc:AlternateContent>
        <mc:AlternateContent xmlns:mc="http://schemas.openxmlformats.org/markup-compatibility/2006">
          <mc:Choice Requires="x14">
            <control shapeId="7190" r:id="rId25" name="Option Button 22">
              <controlPr defaultSize="0" autoFill="0" autoLine="0" autoPict="0">
                <anchor moveWithCells="1">
                  <from>
                    <xdr:col>4</xdr:col>
                    <xdr:colOff>129540</xdr:colOff>
                    <xdr:row>48</xdr:row>
                    <xdr:rowOff>45720</xdr:rowOff>
                  </from>
                  <to>
                    <xdr:col>6</xdr:col>
                    <xdr:colOff>22860</xdr:colOff>
                    <xdr:row>49</xdr:row>
                    <xdr:rowOff>121920</xdr:rowOff>
                  </to>
                </anchor>
              </controlPr>
            </control>
          </mc:Choice>
        </mc:AlternateContent>
        <mc:AlternateContent xmlns:mc="http://schemas.openxmlformats.org/markup-compatibility/2006">
          <mc:Choice Requires="x14">
            <control shapeId="7191" r:id="rId26" name="Option Button 23">
              <controlPr defaultSize="0" autoFill="0" autoLine="0" autoPict="0">
                <anchor moveWithCells="1">
                  <from>
                    <xdr:col>4</xdr:col>
                    <xdr:colOff>129540</xdr:colOff>
                    <xdr:row>50</xdr:row>
                    <xdr:rowOff>38100</xdr:rowOff>
                  </from>
                  <to>
                    <xdr:col>6</xdr:col>
                    <xdr:colOff>22860</xdr:colOff>
                    <xdr:row>51</xdr:row>
                    <xdr:rowOff>114300</xdr:rowOff>
                  </to>
                </anchor>
              </controlPr>
            </control>
          </mc:Choice>
        </mc:AlternateContent>
        <mc:AlternateContent xmlns:mc="http://schemas.openxmlformats.org/markup-compatibility/2006">
          <mc:Choice Requires="x14">
            <control shapeId="7192" r:id="rId27" name="Option Button 24">
              <controlPr defaultSize="0" autoFill="0" autoLine="0" autoPict="0">
                <anchor moveWithCells="1">
                  <from>
                    <xdr:col>4</xdr:col>
                    <xdr:colOff>137160</xdr:colOff>
                    <xdr:row>52</xdr:row>
                    <xdr:rowOff>30480</xdr:rowOff>
                  </from>
                  <to>
                    <xdr:col>6</xdr:col>
                    <xdr:colOff>30480</xdr:colOff>
                    <xdr:row>53</xdr:row>
                    <xdr:rowOff>106680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3" id="{4B9B059C-A90C-4124-AA65-3FF2DA794E92}">
            <xm:f>OR(データ取込!$D$5=1,データ取込!$D$5=2,データ取込!$D$5=3,データ取込!$D$5=4,データ取込!$D$5=5)</xm:f>
            <x14:dxf>
              <fill>
                <patternFill>
                  <bgColor theme="0"/>
                </patternFill>
              </fill>
            </x14:dxf>
          </x14:cfRule>
          <xm:sqref>E45:G45 E46:F48 G47 AM47:AM54 E49:G49 E50:F52 G51 E53:G53 E54:F54</xm:sqref>
        </x14:conditionalFormatting>
        <x14:conditionalFormatting xmlns:xm="http://schemas.microsoft.com/office/excel/2006/main">
          <x14:cfRule type="expression" priority="22" id="{CD1081C3-E745-4D51-BA46-45A720C92886}">
            <xm:f>データ取込!$D$3=2</xm:f>
            <x14:dxf>
              <fill>
                <patternFill>
                  <bgColor theme="0" tint="-0.14996795556505021"/>
                </patternFill>
              </fill>
            </x14:dxf>
          </x14:cfRule>
          <x14:cfRule type="expression" priority="21" id="{6171E0FA-80B1-4695-AC6B-0193F89935EF}">
            <xm:f>データ取込!$D$3=1</xm:f>
            <x14:dxf>
              <fill>
                <patternFill>
                  <bgColor theme="7" tint="0.79998168889431442"/>
                </patternFill>
              </fill>
            </x14:dxf>
          </x14:cfRule>
          <xm:sqref>J55:K56</xm:sqref>
        </x14:conditionalFormatting>
        <x14:conditionalFormatting xmlns:xm="http://schemas.microsoft.com/office/excel/2006/main">
          <x14:cfRule type="expression" priority="41" id="{1CB6B984-7B82-467D-B169-542F3379A2B4}">
            <xm:f>OR(データ取込!$D$3=1,データ取込!$D$3=2)</xm:f>
            <x14:dxf>
              <fill>
                <patternFill>
                  <bgColor theme="0"/>
                </patternFill>
              </fill>
            </x14:dxf>
          </x14:cfRule>
          <xm:sqref>J34:Y34 J35:X35</xm:sqref>
        </x14:conditionalFormatting>
        <x14:conditionalFormatting xmlns:xm="http://schemas.microsoft.com/office/excel/2006/main">
          <x14:cfRule type="expression" priority="30" id="{67AED27A-A730-41B6-8FDE-1B74F140744F}">
            <xm:f>OR(データ取込!$D$13=1,データ取込!$D$13=2)</xm:f>
            <x14:dxf>
              <fill>
                <patternFill>
                  <bgColor theme="0"/>
                </patternFill>
              </fill>
            </x14:dxf>
          </x14:cfRule>
          <xm:sqref>L59 J59:K60 Z59:AB60</xm:sqref>
        </x14:conditionalFormatting>
        <x14:conditionalFormatting xmlns:xm="http://schemas.microsoft.com/office/excel/2006/main">
          <x14:cfRule type="expression" priority="18" id="{6439B3EE-265D-452D-9F73-303BF638D8F5}">
            <xm:f>OR(データ取込!$D$14=1,データ取込!$D$14=2)</xm:f>
            <x14:dxf>
              <fill>
                <patternFill>
                  <bgColor theme="0"/>
                </patternFill>
              </fill>
            </x14:dxf>
          </x14:cfRule>
          <xm:sqref>N57 Q57:R57 T57:U57 J57:L57 W57 Y57:AM58 J58:K58</xm:sqref>
        </x14:conditionalFormatting>
        <x14:conditionalFormatting xmlns:xm="http://schemas.microsoft.com/office/excel/2006/main">
          <x14:cfRule type="expression" priority="17" id="{24A20761-C3AB-4A65-9005-A53890166854}">
            <xm:f>OR(データ取込!$D$14=1)</xm:f>
            <x14:dxf>
              <fill>
                <patternFill>
                  <bgColor theme="7" tint="0.79998168889431442"/>
                </patternFill>
              </fill>
            </x14:dxf>
          </x14:cfRule>
          <xm:sqref>N57 R57 U57</xm:sqref>
        </x14:conditionalFormatting>
        <x14:conditionalFormatting xmlns:xm="http://schemas.microsoft.com/office/excel/2006/main">
          <x14:cfRule type="expression" priority="29" id="{8E413C59-0CA6-4D18-B52E-E1EEC1CC5773}">
            <xm:f>データ取込!$D$13=1</xm:f>
            <x14:dxf>
              <fill>
                <patternFill>
                  <bgColor theme="9" tint="0.79998168889431442"/>
                </patternFill>
              </fill>
            </x14:dxf>
          </x14:cfRule>
          <xm:sqref>U59</xm:sqref>
        </x14:conditionalFormatting>
        <x14:conditionalFormatting xmlns:xm="http://schemas.microsoft.com/office/excel/2006/main">
          <x14:cfRule type="expression" priority="24" id="{BA7DB704-D571-4AB8-8CDD-CE62AA0A2BC4}">
            <xm:f>データ取込!$D$13=2</xm:f>
            <x14:dxf>
              <fill>
                <patternFill>
                  <bgColor theme="0"/>
                </patternFill>
              </fill>
            </x14:dxf>
          </x14:cfRule>
          <xm:sqref>U59:Y60</xm:sqref>
        </x14:conditionalFormatting>
        <x14:conditionalFormatting xmlns:xm="http://schemas.microsoft.com/office/excel/2006/main">
          <x14:cfRule type="expression" priority="35" id="{793465A9-5C0E-44CC-BF26-B3D3F4A430C6}">
            <xm:f>OR(データ取込!$D$4=1,データ取込!$D$4=2)</xm:f>
            <x14:dxf>
              <fill>
                <patternFill>
                  <bgColor theme="0"/>
                </patternFill>
              </fill>
            </x14:dxf>
          </x14:cfRule>
          <xm:sqref>AF42:AM43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80C63-CFD6-4333-8C43-53147F091235}">
  <dimension ref="A1"/>
  <sheetViews>
    <sheetView tabSelected="1" workbookViewId="0"/>
  </sheetViews>
  <sheetFormatPr defaultRowHeight="13.2"/>
  <sheetData/>
  <sheetProtection algorithmName="SHA-512" hashValue="qy8Po1SSJEyWvdhjUjC5DYDy1UI4BNC5uAGDv2/GPHNXRNNxJYuJPN1uKf4hsg5IpFvUnhg/BxPxBYImoJJeew==" saltValue="b/BTdldmVcpFjMfDRGq40w==" spinCount="100000" sheet="1" objects="1" scenarios="1"/>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品質性能試験申込書</vt:lpstr>
      <vt:lpstr>データ取込</vt:lpstr>
      <vt:lpstr>入力例</vt:lpstr>
      <vt:lpstr>約款</vt:lpstr>
      <vt:lpstr>入力例!Print_Area</vt:lpstr>
      <vt:lpstr>品質性能試験申込書!Print_Area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onzuka</dc:creator>
  <cp:lastModifiedBy>井町 美幸</cp:lastModifiedBy>
  <cp:lastPrinted>2021-10-03T23:11:55Z</cp:lastPrinted>
  <dcterms:created xsi:type="dcterms:W3CDTF">2021-05-20T02:11:49Z</dcterms:created>
  <dcterms:modified xsi:type="dcterms:W3CDTF">2023-08-30T06:29:43Z</dcterms:modified>
</cp:coreProperties>
</file>