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192.168.0.243\data\共有\10 管理課\000000試験申込書219.4.1～企画管理課　管理文書\01 品質性能試験　様式\2021.10.01～デジタル申込書\最新版20230901改定中\約款あり\"/>
    </mc:Choice>
  </mc:AlternateContent>
  <xr:revisionPtr revIDLastSave="0" documentId="13_ncr:1_{E9901092-34D6-4E67-9881-86CE03CE3F17}" xr6:coauthVersionLast="47" xr6:coauthVersionMax="47" xr10:uidLastSave="{00000000-0000-0000-0000-000000000000}"/>
  <workbookProtection workbookAlgorithmName="SHA-512" workbookHashValue="OiqDQYV8WimL9DG6ZFdrjERs5m7gsW4VFj6717MjOQ/Y2T9wddAodl8NW+pqz/7Z3QMmgNsjqzaG232otbC4qA==" workbookSaltValue="QCLBp/2zdQiyqOOmeYXLEA==" workbookSpinCount="100000" lockStructure="1"/>
  <bookViews>
    <workbookView xWindow="-28920" yWindow="2385" windowWidth="29040" windowHeight="15720" activeTab="3" xr2:uid="{00000000-000D-0000-FFFF-FFFF00000000}"/>
  </bookViews>
  <sheets>
    <sheet name="品質性能試験申込書" sheetId="5" r:id="rId1"/>
    <sheet name="データ取込" sheetId="6" state="hidden" r:id="rId2"/>
    <sheet name="入力例" sheetId="8" r:id="rId3"/>
    <sheet name="約款" sheetId="9" r:id="rId4"/>
  </sheets>
  <definedNames>
    <definedName name="Daichou">#REF!</definedName>
    <definedName name="hakoban">#REF!</definedName>
    <definedName name="hakobi">#REF!</definedName>
    <definedName name="_xlnm.Print_Area" localSheetId="2">入力例!$B$2:$AU$76</definedName>
    <definedName name="_xlnm.Print_Area" localSheetId="0">品質性能試験申込書!$B$2:$AN$76</definedName>
    <definedName name="souhu_list">#REF!</definedName>
    <definedName name="TeiIraisha">#REF!</definedName>
    <definedName name="TeiRyoukin">#REF!</definedName>
    <definedName name="tenkiban">#REF!</definedName>
    <definedName name="touroku_data">#REF!</definedName>
    <definedName name="ukebi">#REF!</definedName>
    <definedName name="起案者">#REF!</definedName>
    <definedName name="試験開始日">#REF!</definedName>
    <definedName name="試験項目">#REF!</definedName>
    <definedName name="試験終了日">#REF!</definedName>
    <definedName name="詳細データ">#REF!</definedName>
    <definedName name="詳細発行部数">#REF!</definedName>
    <definedName name="担当者1">#REF!</definedName>
    <definedName name="担当者2">#REF!</definedName>
    <definedName name="変更有無">#REF!</definedName>
    <definedName name="報告書分類">#REF!</definedName>
    <definedName name="報告発行部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35" i="6" l="1"/>
  <c r="Y35" i="6"/>
  <c r="X35" i="6"/>
  <c r="W35" i="6"/>
  <c r="P35" i="6"/>
  <c r="M35" i="6"/>
  <c r="V35" i="6"/>
  <c r="U35" i="6"/>
  <c r="T35" i="6"/>
  <c r="S35" i="6"/>
  <c r="R35" i="6"/>
  <c r="Q35" i="6"/>
  <c r="O35" i="6"/>
  <c r="N35" i="6"/>
  <c r="L35" i="6"/>
  <c r="K35" i="6"/>
  <c r="J35" i="6"/>
  <c r="I35" i="6"/>
  <c r="H35" i="6"/>
  <c r="G35" i="6"/>
  <c r="F35" i="6"/>
  <c r="E35" i="6"/>
  <c r="D35" i="6"/>
  <c r="C35" i="6"/>
  <c r="C30" i="6"/>
  <c r="X20" i="6" l="1"/>
  <c r="O20" i="6" l="1"/>
  <c r="N20" i="6"/>
  <c r="L20" i="6"/>
  <c r="W20" i="6" l="1"/>
  <c r="V20" i="6"/>
  <c r="U20" i="6"/>
  <c r="T20" i="6"/>
  <c r="S20" i="6"/>
  <c r="R20" i="6"/>
  <c r="Q20" i="6"/>
  <c r="P20" i="6"/>
  <c r="M20" i="6"/>
  <c r="K20" i="6"/>
  <c r="F20" i="6"/>
  <c r="E20" i="6"/>
  <c r="D20" i="6"/>
  <c r="C20" i="6"/>
  <c r="B20" i="6"/>
  <c r="L26" i="5"/>
  <c r="J20" i="6" s="1"/>
  <c r="P25" i="5"/>
  <c r="I20" i="6" s="1"/>
  <c r="M25" i="5"/>
  <c r="H20" i="6" s="1"/>
  <c r="L22" i="5"/>
  <c r="G20" i="6" s="1"/>
  <c r="D15" i="6" l="1"/>
  <c r="C15" i="6"/>
  <c r="B15" i="6" l="1"/>
  <c r="M1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NEC-USER</author>
  </authors>
  <commentList>
    <comment ref="C11" authorId="0" shapeId="0" xr:uid="{00000000-0006-0000-0000-000001000000}">
      <text>
        <r>
          <rPr>
            <b/>
            <sz val="9"/>
            <color indexed="81"/>
            <rFont val="MS P ゴシック"/>
            <family val="3"/>
            <charset val="128"/>
          </rPr>
          <t>★必須項目</t>
        </r>
      </text>
    </comment>
    <comment ref="H11" authorId="0" shapeId="0" xr:uid="{00000000-0006-0000-0000-000002000000}">
      <text>
        <r>
          <rPr>
            <b/>
            <sz val="9"/>
            <color indexed="81"/>
            <rFont val="MS P ゴシック"/>
            <family val="3"/>
            <charset val="128"/>
          </rPr>
          <t>★任意項目</t>
        </r>
      </text>
    </comment>
  </commentList>
</comments>
</file>

<file path=xl/sharedStrings.xml><?xml version="1.0" encoding="utf-8"?>
<sst xmlns="http://schemas.openxmlformats.org/spreadsheetml/2006/main" count="250" uniqueCount="127">
  <si>
    <t>号</t>
    <rPh sb="0" eb="1">
      <t>ゴウ</t>
    </rPh>
    <phoneticPr fontId="5"/>
  </si>
  <si>
    <t>受付日</t>
    <rPh sb="0" eb="3">
      <t>ウケツケビ</t>
    </rPh>
    <phoneticPr fontId="5"/>
  </si>
  <si>
    <t>（一財）建材試験センター「品質性能試験業務約款」</t>
  </si>
  <si>
    <t>に同意のうえ試験を申し込みます。</t>
  </si>
  <si>
    <t>報告書
宛　名</t>
    <rPh sb="0" eb="3">
      <t>ホウコクショ</t>
    </rPh>
    <rPh sb="4" eb="5">
      <t>アテ</t>
    </rPh>
    <rPh sb="6" eb="7">
      <t>メイ</t>
    </rPh>
    <phoneticPr fontId="5"/>
  </si>
  <si>
    <t>フリガナ</t>
    <phoneticPr fontId="5"/>
  </si>
  <si>
    <t>会社名</t>
    <rPh sb="0" eb="3">
      <t>カイシャメイ</t>
    </rPh>
    <phoneticPr fontId="5"/>
  </si>
  <si>
    <t>住　所</t>
    <rPh sb="0" eb="1">
      <t>ジュウ</t>
    </rPh>
    <rPh sb="2" eb="3">
      <t>ショ</t>
    </rPh>
    <phoneticPr fontId="5"/>
  </si>
  <si>
    <t>〒</t>
    <phoneticPr fontId="5"/>
  </si>
  <si>
    <t>部署名</t>
    <rPh sb="0" eb="2">
      <t>ブショ</t>
    </rPh>
    <rPh sb="2" eb="3">
      <t>メイ</t>
    </rPh>
    <phoneticPr fontId="5"/>
  </si>
  <si>
    <t>氏　名</t>
    <rPh sb="0" eb="1">
      <t>シ</t>
    </rPh>
    <rPh sb="2" eb="3">
      <t>メイ</t>
    </rPh>
    <phoneticPr fontId="5"/>
  </si>
  <si>
    <t>:</t>
  </si>
  <si>
    <t>-</t>
    <phoneticPr fontId="3"/>
  </si>
  <si>
    <t>ご案内</t>
  </si>
  <si>
    <t>ご　依　頼　者</t>
    <rPh sb="2" eb="3">
      <t>ヤスシ</t>
    </rPh>
    <rPh sb="4" eb="5">
      <t>ヨリ</t>
    </rPh>
    <rPh sb="6" eb="7">
      <t>シャ</t>
    </rPh>
    <phoneticPr fontId="5"/>
  </si>
  <si>
    <r>
      <t xml:space="preserve">　連　絡
　担当者
</t>
    </r>
    <r>
      <rPr>
        <sz val="7"/>
        <rFont val="ＭＳ 明朝"/>
        <family val="1"/>
        <charset val="128"/>
      </rPr>
      <t>※
　請求書･報告書
　の送付先に
　なります。</t>
    </r>
    <rPh sb="1" eb="2">
      <t>レン</t>
    </rPh>
    <rPh sb="3" eb="4">
      <t>ラク</t>
    </rPh>
    <rPh sb="6" eb="9">
      <t>タントウシャ</t>
    </rPh>
    <rPh sb="13" eb="16">
      <t>セイキュウショ</t>
    </rPh>
    <rPh sb="17" eb="20">
      <t>ホウコクショ</t>
    </rPh>
    <rPh sb="23" eb="26">
      <t>ソウフサキ</t>
    </rPh>
    <phoneticPr fontId="5"/>
  </si>
  <si>
    <t>試験の目的</t>
    <rPh sb="0" eb="2">
      <t>シケン</t>
    </rPh>
    <rPh sb="3" eb="5">
      <t>モクテキ</t>
    </rPh>
    <phoneticPr fontId="5"/>
  </si>
  <si>
    <t>数量</t>
    <phoneticPr fontId="5"/>
  </si>
  <si>
    <t>試　験　内　容</t>
    <rPh sb="0" eb="1">
      <t>タメシ</t>
    </rPh>
    <rPh sb="2" eb="3">
      <t>ケン</t>
    </rPh>
    <rPh sb="4" eb="5">
      <t>ナイ</t>
    </rPh>
    <rPh sb="6" eb="7">
      <t>カタチ</t>
    </rPh>
    <phoneticPr fontId="3"/>
  </si>
  <si>
    <t>事前打合</t>
    <phoneticPr fontId="5"/>
  </si>
  <si>
    <t>無</t>
    <rPh sb="0" eb="1">
      <t>ナシ</t>
    </rPh>
    <phoneticPr fontId="3"/>
  </si>
  <si>
    <t>見積番号</t>
    <phoneticPr fontId="5"/>
  </si>
  <si>
    <t>前回受付番号</t>
    <phoneticPr fontId="5"/>
  </si>
  <si>
    <t>備　考</t>
    <rPh sb="0" eb="1">
      <t>ビ</t>
    </rPh>
    <rPh sb="2" eb="3">
      <t>コウ</t>
    </rPh>
    <phoneticPr fontId="3"/>
  </si>
  <si>
    <t>採取日</t>
    <phoneticPr fontId="5"/>
  </si>
  <si>
    <t>採取場所</t>
    <phoneticPr fontId="5"/>
  </si>
  <si>
    <t>L</t>
    <phoneticPr fontId="3"/>
  </si>
  <si>
    <t>試験項目</t>
    <phoneticPr fontId="3"/>
  </si>
  <si>
    <t>凝結時間の差</t>
    <phoneticPr fontId="3"/>
  </si>
  <si>
    <t>モルタル圧縮強さの比（Ａ法）</t>
    <phoneticPr fontId="3"/>
  </si>
  <si>
    <t>塩素イオンの量</t>
    <phoneticPr fontId="3"/>
  </si>
  <si>
    <t>懸濁物質の量</t>
    <phoneticPr fontId="3"/>
  </si>
  <si>
    <t>溶解性蒸発残留物の量</t>
    <phoneticPr fontId="3"/>
  </si>
  <si>
    <t>）／</t>
    <phoneticPr fontId="3"/>
  </si>
  <si>
    <t>そ　の　他</t>
    <rPh sb="4" eb="5">
      <t>タ</t>
    </rPh>
    <phoneticPr fontId="3"/>
  </si>
  <si>
    <t>品質性能試験申込書</t>
    <phoneticPr fontId="3"/>
  </si>
  <si>
    <t>太枠内をご入力及び該当項目にチェックをして下さい。</t>
    <rPh sb="0" eb="1">
      <t>フトシ</t>
    </rPh>
    <rPh sb="1" eb="3">
      <t>ワクナイ</t>
    </rPh>
    <rPh sb="5" eb="7">
      <t>ニュウリョク</t>
    </rPh>
    <rPh sb="7" eb="8">
      <t>オヨ</t>
    </rPh>
    <rPh sb="9" eb="11">
      <t>ガイトウ</t>
    </rPh>
    <rPh sb="11" eb="13">
      <t>コウモク</t>
    </rPh>
    <rPh sb="21" eb="22">
      <t>クダ</t>
    </rPh>
    <phoneticPr fontId="5"/>
  </si>
  <si>
    <t>（レディーミクストコンクリートの練り混ぜ
に用いる水の品質試験用）</t>
  </si>
  <si>
    <t>■コントロール値</t>
    <rPh sb="7" eb="8">
      <t>アタイ</t>
    </rPh>
    <phoneticPr fontId="3"/>
  </si>
  <si>
    <t>会社名・住所コピー</t>
    <rPh sb="0" eb="2">
      <t>カイシャ</t>
    </rPh>
    <rPh sb="2" eb="3">
      <t>メイ</t>
    </rPh>
    <rPh sb="4" eb="6">
      <t>ジュウショ</t>
    </rPh>
    <phoneticPr fontId="3"/>
  </si>
  <si>
    <t>試験体概要</t>
    <phoneticPr fontId="3"/>
  </si>
  <si>
    <t>試験の目的</t>
    <phoneticPr fontId="3"/>
  </si>
  <si>
    <t>試験内容</t>
    <phoneticPr fontId="3"/>
  </si>
  <si>
    <t>その他</t>
    <phoneticPr fontId="3"/>
  </si>
  <si>
    <t>事前打合</t>
    <phoneticPr fontId="3"/>
  </si>
  <si>
    <t>■必須チェック</t>
    <rPh sb="1" eb="3">
      <t>ヒッス</t>
    </rPh>
    <phoneticPr fontId="3"/>
  </si>
  <si>
    <t>状態</t>
    <rPh sb="0" eb="2">
      <t>ジョウタイ</t>
    </rPh>
    <phoneticPr fontId="3"/>
  </si>
  <si>
    <t>状態(試験内容)</t>
    <rPh sb="0" eb="2">
      <t>ジョウタイ</t>
    </rPh>
    <phoneticPr fontId="3"/>
  </si>
  <si>
    <t>ご依頼者</t>
    <phoneticPr fontId="3"/>
  </si>
  <si>
    <t>試験体概要</t>
    <rPh sb="3" eb="5">
      <t>ガイヨウ</t>
    </rPh>
    <phoneticPr fontId="3"/>
  </si>
  <si>
    <t>報告書宛名</t>
    <phoneticPr fontId="3"/>
  </si>
  <si>
    <t>連絡担当者</t>
    <phoneticPr fontId="3"/>
  </si>
  <si>
    <t>フリガナ</t>
    <phoneticPr fontId="3"/>
  </si>
  <si>
    <t>会社名</t>
    <phoneticPr fontId="3"/>
  </si>
  <si>
    <t>郵便上3</t>
    <rPh sb="0" eb="2">
      <t>ユウビン</t>
    </rPh>
    <rPh sb="2" eb="3">
      <t>ウエ</t>
    </rPh>
    <phoneticPr fontId="3"/>
  </si>
  <si>
    <t>郵便下4</t>
    <rPh sb="0" eb="2">
      <t>ユウビン</t>
    </rPh>
    <rPh sb="2" eb="3">
      <t>シタ</t>
    </rPh>
    <phoneticPr fontId="3"/>
  </si>
  <si>
    <t>住　所</t>
    <phoneticPr fontId="3"/>
  </si>
  <si>
    <t>氏名</t>
    <phoneticPr fontId="3"/>
  </si>
  <si>
    <t>TEL</t>
  </si>
  <si>
    <t>E-mail</t>
    <phoneticPr fontId="3"/>
  </si>
  <si>
    <t>試験の目的</t>
  </si>
  <si>
    <t>採取場所</t>
    <phoneticPr fontId="3"/>
  </si>
  <si>
    <t>採取日</t>
    <phoneticPr fontId="3"/>
  </si>
  <si>
    <t>FAX</t>
    <phoneticPr fontId="3"/>
  </si>
  <si>
    <t>種類</t>
    <phoneticPr fontId="3"/>
  </si>
  <si>
    <t>試験体搬入予定日</t>
  </si>
  <si>
    <t>■データ取込欄</t>
    <rPh sb="4" eb="6">
      <t>トリコミ</t>
    </rPh>
    <rPh sb="6" eb="7">
      <t>ラン</t>
    </rPh>
    <phoneticPr fontId="3"/>
  </si>
  <si>
    <t>データ種別</t>
    <rPh sb="3" eb="5">
      <t>シュベツ</t>
    </rPh>
    <phoneticPr fontId="3"/>
  </si>
  <si>
    <t>部署名</t>
    <rPh sb="0" eb="3">
      <t>ブショメイ</t>
    </rPh>
    <phoneticPr fontId="3"/>
  </si>
  <si>
    <t>その他</t>
    <rPh sb="2" eb="3">
      <t>タ</t>
    </rPh>
    <phoneticPr fontId="3"/>
  </si>
  <si>
    <t>報告書必要部数</t>
    <phoneticPr fontId="3"/>
  </si>
  <si>
    <t>事前打合</t>
  </si>
  <si>
    <t>数量</t>
  </si>
  <si>
    <t>凝結時間の差</t>
  </si>
  <si>
    <t>モルタル圧縮強さの比（Ａ法）</t>
  </si>
  <si>
    <t>塩素イオンの量</t>
  </si>
  <si>
    <t>懸濁物質の量</t>
  </si>
  <si>
    <t>溶解性蒸発残留物の量</t>
  </si>
  <si>
    <t>有　試験担当者名：（　</t>
    <rPh sb="0" eb="1">
      <t>ア</t>
    </rPh>
    <phoneticPr fontId="3"/>
  </si>
  <si>
    <t>報告書</t>
    <phoneticPr fontId="5"/>
  </si>
  <si>
    <t>報告書</t>
    <phoneticPr fontId="3"/>
  </si>
  <si>
    <t>要</t>
    <rPh sb="0" eb="1">
      <t>ヨウ</t>
    </rPh>
    <phoneticPr fontId="3"/>
  </si>
  <si>
    <t>不要</t>
    <rPh sb="0" eb="2">
      <t>フヨウ</t>
    </rPh>
    <phoneticPr fontId="3"/>
  </si>
  <si>
    <t>TEL</t>
    <phoneticPr fontId="5"/>
  </si>
  <si>
    <t>FAX</t>
    <phoneticPr fontId="5"/>
  </si>
  <si>
    <t>E-mail</t>
    <phoneticPr fontId="5"/>
  </si>
  <si>
    <t>種類</t>
    <phoneticPr fontId="3"/>
  </si>
  <si>
    <t xml:space="preserve"> 会社名・住所が、報告書宛名と同じ場合はチェックしてください。</t>
    <phoneticPr fontId="3"/>
  </si>
  <si>
    <t>受　付
番　号</t>
    <phoneticPr fontId="3"/>
  </si>
  <si>
    <t>第</t>
    <phoneticPr fontId="3"/>
  </si>
  <si>
    <t>（一財）建材試験センター　西日本試験所　殿</t>
    <phoneticPr fontId="3"/>
  </si>
  <si>
    <t>1. 試験申込及び試験で知り得た情報は守秘致します。</t>
  </si>
  <si>
    <t>2. 請求書は試験料金が確定した後、発行致します。お支払いは、原則として請求書発行日から６０日以内にお願い致します。</t>
  </si>
  <si>
    <t>3. 請求書及び報告書は連絡担当者に送付します。別途､ご要望があれば備考欄にご記入下さい。</t>
  </si>
  <si>
    <t>4. 報告書は受付番号毎に作成します。試験項目や試験体の種類別に報告書が必要な場合は、受付時にお申し出下さい。</t>
  </si>
  <si>
    <t>5. 申込書は必要事項をご入力後メールでお申し込み下さい。w-gkanri@jtccm.or.jp</t>
    <phoneticPr fontId="3"/>
  </si>
  <si>
    <t>試　料　概　要</t>
    <rPh sb="0" eb="1">
      <t>タメシ</t>
    </rPh>
    <rPh sb="2" eb="3">
      <t>リョウ</t>
    </rPh>
    <rPh sb="4" eb="5">
      <t>オオムネ</t>
    </rPh>
    <rPh sb="6" eb="7">
      <t>ヨウ</t>
    </rPh>
    <phoneticPr fontId="5"/>
  </si>
  <si>
    <t>品質・性能確認</t>
  </si>
  <si>
    <t>上記、連絡担当者様以外で請求書宛名・請求書、報告書送付先等、ご希望があればご記入願います</t>
    <phoneticPr fontId="3"/>
  </si>
  <si>
    <t>試料搬入
予定日</t>
    <rPh sb="0" eb="2">
      <t>シリョウ</t>
    </rPh>
    <phoneticPr fontId="5"/>
  </si>
  <si>
    <t>セメントの凝結時間の差</t>
    <phoneticPr fontId="3"/>
  </si>
  <si>
    <t>モルタルの圧縮強さの比（Ａ法）</t>
    <phoneticPr fontId="3"/>
  </si>
  <si>
    <r>
      <t>塩化物イオン（Cl</t>
    </r>
    <r>
      <rPr>
        <vertAlign val="superscript"/>
        <sz val="10"/>
        <color theme="1"/>
        <rFont val="ＭＳ 明朝"/>
        <family val="1"/>
        <charset val="128"/>
      </rPr>
      <t>-</t>
    </r>
    <r>
      <rPr>
        <sz val="10"/>
        <color theme="1"/>
        <rFont val="ＭＳ 明朝"/>
        <family val="1"/>
        <charset val="128"/>
      </rPr>
      <t>）の量</t>
    </r>
    <rPh sb="0" eb="3">
      <t>エンカブツ</t>
    </rPh>
    <rPh sb="12" eb="13">
      <t>リョウ</t>
    </rPh>
    <phoneticPr fontId="3"/>
  </si>
  <si>
    <t>区分</t>
    <rPh sb="0" eb="2">
      <t>クブン</t>
    </rPh>
    <phoneticPr fontId="5"/>
  </si>
  <si>
    <t>）</t>
    <phoneticPr fontId="3"/>
  </si>
  <si>
    <t>上水道水以外の水（名称</t>
    <phoneticPr fontId="3"/>
  </si>
  <si>
    <t>回収水（名称</t>
    <phoneticPr fontId="3"/>
  </si>
  <si>
    <t>コピーフラグ</t>
    <phoneticPr fontId="3"/>
  </si>
  <si>
    <t>郵便上</t>
    <rPh sb="0" eb="2">
      <t>ユウビン</t>
    </rPh>
    <rPh sb="2" eb="3">
      <t>ウエ</t>
    </rPh>
    <phoneticPr fontId="3"/>
  </si>
  <si>
    <t>郵便下</t>
    <rPh sb="0" eb="2">
      <t>ユウビン</t>
    </rPh>
    <rPh sb="2" eb="3">
      <t>シタ</t>
    </rPh>
    <phoneticPr fontId="3"/>
  </si>
  <si>
    <t>住所</t>
    <phoneticPr fontId="3"/>
  </si>
  <si>
    <t>報告書</t>
  </si>
  <si>
    <t>見積番号</t>
  </si>
  <si>
    <t>S05</t>
    <phoneticPr fontId="3"/>
  </si>
  <si>
    <t>999</t>
    <phoneticPr fontId="3"/>
  </si>
  <si>
    <t>9999</t>
    <phoneticPr fontId="3"/>
  </si>
  <si>
    <t>ｹﾝｻﾞｲﾅﾏｺﾝ</t>
    <phoneticPr fontId="3"/>
  </si>
  <si>
    <t>株式会社　建材生コン</t>
    <rPh sb="0" eb="4">
      <t>カブシキガイシャ</t>
    </rPh>
    <rPh sb="5" eb="7">
      <t>ケンザイ</t>
    </rPh>
    <rPh sb="7" eb="8">
      <t>ナマ</t>
    </rPh>
    <phoneticPr fontId="3"/>
  </si>
  <si>
    <t>山口県山陽小野田市山川◎丁目◎-◎</t>
    <rPh sb="0" eb="3">
      <t>ヤマグチケン</t>
    </rPh>
    <rPh sb="3" eb="9">
      <t>サンヨウオノダシ</t>
    </rPh>
    <rPh sb="9" eb="11">
      <t>ヤマカワ</t>
    </rPh>
    <rPh sb="12" eb="14">
      <t>チョウメ</t>
    </rPh>
    <phoneticPr fontId="3"/>
  </si>
  <si>
    <t>試験室</t>
    <rPh sb="0" eb="3">
      <t>シケンシツ</t>
    </rPh>
    <phoneticPr fontId="3"/>
  </si>
  <si>
    <t>建材一郎</t>
    <rPh sb="0" eb="2">
      <t>ケンザイ</t>
    </rPh>
    <rPh sb="2" eb="4">
      <t>イチロウ</t>
    </rPh>
    <phoneticPr fontId="3"/>
  </si>
  <si>
    <t>0836-XX-XXXX</t>
    <phoneticPr fontId="3"/>
  </si>
  <si>
    <t>kenzai_con@jtccm.??.jp</t>
    <phoneticPr fontId="3"/>
  </si>
  <si>
    <t>工場内</t>
    <rPh sb="0" eb="3">
      <t>コウジョウナイ</t>
    </rPh>
    <phoneticPr fontId="3"/>
  </si>
  <si>
    <t>地下水</t>
    <phoneticPr fontId="3"/>
  </si>
  <si>
    <t>スズキ</t>
    <phoneticPr fontId="3"/>
  </si>
  <si>
    <t>99M0006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</si>
</sst>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F800]dddd\,\ mmmm\ dd\,\ yyyy"/>
    <numFmt numFmtId="178" formatCode="yyyy&quot;年&quot;m&quot;月&quot;d&quot;日&quot;;@"/>
    <numFmt numFmtId="179" formatCode="0_ "/>
  </numFmts>
  <fonts count="31">
    <font>
      <sz val="8"/>
      <color theme="1"/>
      <name val="游ゴシック"/>
      <family val="2"/>
      <charset val="128"/>
      <scheme val="minor"/>
    </font>
    <font>
      <sz val="11"/>
      <color theme="1"/>
      <name val="游ゴシック"/>
      <family val="2"/>
      <charset val="128"/>
      <scheme val="minor"/>
    </font>
    <font>
      <sz val="10"/>
      <name val="ＭＳ 明朝"/>
      <family val="1"/>
      <charset val="128"/>
    </font>
    <font>
      <sz val="6"/>
      <name val="游ゴシック"/>
      <family val="2"/>
      <charset val="128"/>
      <scheme val="minor"/>
    </font>
    <font>
      <sz val="8"/>
      <name val="ＭＳ 明朝"/>
      <family val="1"/>
      <charset val="128"/>
    </font>
    <font>
      <sz val="6"/>
      <name val="ＭＳ Ｐゴシック"/>
      <family val="3"/>
      <charset val="128"/>
    </font>
    <font>
      <sz val="11"/>
      <name val="ＭＳ Ｐゴシック"/>
      <family val="3"/>
      <charset val="128"/>
    </font>
    <font>
      <sz val="9"/>
      <name val="ＭＳ 明朝"/>
      <family val="1"/>
      <charset val="128"/>
    </font>
    <font>
      <b/>
      <u/>
      <sz val="9"/>
      <name val="ＭＳ 明朝"/>
      <family val="1"/>
      <charset val="128"/>
    </font>
    <font>
      <b/>
      <sz val="8"/>
      <name val="ＭＳ 明朝"/>
      <family val="1"/>
      <charset val="128"/>
    </font>
    <font>
      <sz val="7"/>
      <name val="ＭＳ 明朝"/>
      <family val="1"/>
      <charset val="128"/>
    </font>
    <font>
      <sz val="10"/>
      <color theme="1"/>
      <name val="ＭＳ 明朝"/>
      <family val="1"/>
      <charset val="128"/>
    </font>
    <font>
      <sz val="9.5"/>
      <name val="ＭＳ 明朝"/>
      <family val="1"/>
      <charset val="128"/>
    </font>
    <font>
      <sz val="8"/>
      <color theme="1"/>
      <name val="ＭＳ 明朝"/>
      <family val="1"/>
      <charset val="128"/>
    </font>
    <font>
      <sz val="9"/>
      <color theme="1"/>
      <name val="ＭＳ 明朝"/>
      <family val="1"/>
      <charset val="128"/>
    </font>
    <font>
      <sz val="6"/>
      <name val="ＭＳ 明朝"/>
      <family val="1"/>
      <charset val="128"/>
    </font>
    <font>
      <sz val="11"/>
      <name val="ＭＳ 明朝"/>
      <family val="1"/>
      <charset val="128"/>
    </font>
    <font>
      <sz val="11"/>
      <color theme="1"/>
      <name val="ＭＳ 明朝"/>
      <family val="1"/>
      <charset val="128"/>
    </font>
    <font>
      <i/>
      <sz val="9"/>
      <name val="ＭＳ 明朝"/>
      <family val="1"/>
      <charset val="128"/>
    </font>
    <font>
      <sz val="9"/>
      <color rgb="FF000000"/>
      <name val="Meiryo UI"/>
      <family val="3"/>
      <charset val="128"/>
    </font>
    <font>
      <sz val="20"/>
      <name val="ＭＳ ゴシック"/>
      <family val="3"/>
      <charset val="128"/>
    </font>
    <font>
      <sz val="8"/>
      <name val="ＭＳ ゴシック"/>
      <family val="3"/>
      <charset val="128"/>
    </font>
    <font>
      <sz val="10"/>
      <name val="ＭＳ ゴシック"/>
      <family val="3"/>
      <charset val="128"/>
    </font>
    <font>
      <b/>
      <sz val="12"/>
      <color rgb="FFFF0000"/>
      <name val="ＭＳ 明朝"/>
      <family val="1"/>
      <charset val="128"/>
    </font>
    <font>
      <sz val="11"/>
      <color theme="1"/>
      <name val="ＭＳ ゴシック"/>
      <family val="3"/>
      <charset val="128"/>
    </font>
    <font>
      <sz val="11"/>
      <name val="ＭＳ ゴシック"/>
      <family val="3"/>
      <charset val="128"/>
    </font>
    <font>
      <sz val="12"/>
      <name val="ＭＳ ゴシック"/>
      <family val="3"/>
      <charset val="128"/>
    </font>
    <font>
      <sz val="12"/>
      <name val="ＭＳ 明朝"/>
      <family val="1"/>
      <charset val="128"/>
    </font>
    <font>
      <b/>
      <sz val="9"/>
      <color indexed="81"/>
      <name val="MS P ゴシック"/>
      <family val="3"/>
      <charset val="128"/>
    </font>
    <font>
      <vertAlign val="superscript"/>
      <sz val="10"/>
      <color theme="1"/>
      <name val="ＭＳ 明朝"/>
      <family val="1"/>
      <charset val="128"/>
    </font>
    <font>
      <sz val="10"/>
      <color rgb="FFFF0000"/>
      <name val="ＭＳ 明朝"/>
      <family val="1"/>
      <charset val="128"/>
    </font>
  </fonts>
  <fills count="7">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s>
  <borders count="67">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auto="1"/>
      </right>
      <top/>
      <bottom/>
      <diagonal/>
    </border>
    <border>
      <left style="hair">
        <color indexed="64"/>
      </left>
      <right style="hair">
        <color indexed="64"/>
      </right>
      <top style="hair">
        <color indexed="64"/>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style="medium">
        <color indexed="64"/>
      </right>
      <top style="thin">
        <color indexed="64"/>
      </top>
      <bottom/>
      <diagonal/>
    </border>
    <border>
      <left/>
      <right style="medium">
        <color auto="1"/>
      </right>
      <top/>
      <bottom style="thin">
        <color indexed="64"/>
      </bottom>
      <diagonal/>
    </border>
    <border>
      <left style="medium">
        <color auto="1"/>
      </left>
      <right/>
      <top/>
      <bottom style="thin">
        <color auto="1"/>
      </bottom>
      <diagonal/>
    </border>
    <border>
      <left style="medium">
        <color auto="1"/>
      </left>
      <right/>
      <top style="thin">
        <color auto="1"/>
      </top>
      <bottom/>
      <diagonal/>
    </border>
    <border>
      <left style="hair">
        <color auto="1"/>
      </left>
      <right style="hair">
        <color auto="1"/>
      </right>
      <top style="medium">
        <color auto="1"/>
      </top>
      <bottom style="hair">
        <color indexed="64"/>
      </bottom>
      <diagonal/>
    </border>
    <border>
      <left style="hair">
        <color indexed="64"/>
      </left>
      <right/>
      <top style="thin">
        <color indexed="64"/>
      </top>
      <bottom/>
      <diagonal/>
    </border>
    <border>
      <left/>
      <right/>
      <top style="medium">
        <color indexed="64"/>
      </top>
      <bottom style="hair">
        <color indexed="64"/>
      </bottom>
      <diagonal/>
    </border>
    <border>
      <left/>
      <right style="medium">
        <color auto="1"/>
      </right>
      <top style="medium">
        <color indexed="64"/>
      </top>
      <bottom style="hair">
        <color indexed="64"/>
      </bottom>
      <diagonal/>
    </border>
    <border>
      <left style="hair">
        <color indexed="64"/>
      </left>
      <right/>
      <top style="medium">
        <color auto="1"/>
      </top>
      <bottom style="hair">
        <color indexed="64"/>
      </bottom>
      <diagonal/>
    </border>
    <border>
      <left/>
      <right style="hair">
        <color indexed="64"/>
      </right>
      <top style="medium">
        <color auto="1"/>
      </top>
      <bottom style="hair">
        <color indexed="64"/>
      </bottom>
      <diagonal/>
    </border>
    <border>
      <left/>
      <right style="hair">
        <color auto="1"/>
      </right>
      <top style="medium">
        <color auto="1"/>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hair">
        <color indexed="64"/>
      </top>
      <bottom style="hair">
        <color indexed="64"/>
      </bottom>
      <diagonal/>
    </border>
    <border>
      <left style="hair">
        <color indexed="64"/>
      </left>
      <right style="medium">
        <color auto="1"/>
      </right>
      <top style="hair">
        <color indexed="64"/>
      </top>
      <bottom style="hair">
        <color indexed="64"/>
      </bottom>
      <diagonal/>
    </border>
    <border>
      <left/>
      <right style="medium">
        <color auto="1"/>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medium">
        <color auto="1"/>
      </bottom>
      <diagonal/>
    </border>
    <border>
      <left/>
      <right style="hair">
        <color indexed="64"/>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medium">
        <color auto="1"/>
      </top>
      <bottom/>
      <diagonal/>
    </border>
    <border>
      <left style="hair">
        <color indexed="64"/>
      </left>
      <right/>
      <top/>
      <bottom style="thin">
        <color indexed="64"/>
      </bottom>
      <diagonal/>
    </border>
    <border>
      <left/>
      <right style="hair">
        <color auto="1"/>
      </right>
      <top/>
      <bottom style="thin">
        <color indexed="64"/>
      </bottom>
      <diagonal/>
    </border>
    <border>
      <left/>
      <right/>
      <top style="thin">
        <color indexed="64"/>
      </top>
      <bottom style="hair">
        <color indexed="64"/>
      </bottom>
      <diagonal/>
    </border>
    <border>
      <left style="hair">
        <color indexed="64"/>
      </left>
      <right style="hair">
        <color indexed="64"/>
      </right>
      <top/>
      <bottom style="medium">
        <color auto="1"/>
      </bottom>
      <diagonal/>
    </border>
    <border>
      <left/>
      <right style="hair">
        <color auto="1"/>
      </right>
      <top style="thin">
        <color auto="1"/>
      </top>
      <bottom/>
      <diagonal/>
    </border>
    <border>
      <left style="hair">
        <color indexed="64"/>
      </left>
      <right style="hair">
        <color indexed="64"/>
      </right>
      <top/>
      <bottom style="hair">
        <color indexed="64"/>
      </bottom>
      <diagonal/>
    </border>
    <border>
      <left style="hair">
        <color indexed="64"/>
      </left>
      <right style="medium">
        <color auto="1"/>
      </right>
      <top/>
      <bottom style="hair">
        <color indexed="64"/>
      </bottom>
      <diagonal/>
    </border>
  </borders>
  <cellStyleXfs count="5">
    <xf numFmtId="0" fontId="0" fillId="0" borderId="0">
      <alignment vertical="center"/>
    </xf>
    <xf numFmtId="0" fontId="2" fillId="0" borderId="0">
      <alignment vertical="center"/>
    </xf>
    <xf numFmtId="0" fontId="6" fillId="0" borderId="0">
      <alignment vertical="center"/>
    </xf>
    <xf numFmtId="0" fontId="1" fillId="0" borderId="0">
      <alignment vertical="center"/>
    </xf>
    <xf numFmtId="0" fontId="1" fillId="0" borderId="0">
      <alignment vertical="center"/>
    </xf>
  </cellStyleXfs>
  <cellXfs count="473">
    <xf numFmtId="0" fontId="0" fillId="0" borderId="0" xfId="0">
      <alignment vertical="center"/>
    </xf>
    <xf numFmtId="0" fontId="4" fillId="0" borderId="0" xfId="1" applyFont="1" applyAlignment="1" applyProtection="1">
      <alignment horizontal="left" vertical="center"/>
      <protection hidden="1"/>
    </xf>
    <xf numFmtId="0" fontId="8" fillId="0" borderId="0" xfId="1" applyFont="1" applyAlignment="1" applyProtection="1">
      <alignment horizontal="left"/>
      <protection hidden="1"/>
    </xf>
    <xf numFmtId="0" fontId="7" fillId="0" borderId="0" xfId="1" applyFont="1" applyAlignment="1" applyProtection="1">
      <alignment horizontal="left" vertical="center"/>
      <protection hidden="1"/>
    </xf>
    <xf numFmtId="176" fontId="7" fillId="0" borderId="19" xfId="1" applyNumberFormat="1" applyFont="1" applyBorder="1" applyAlignment="1" applyProtection="1">
      <protection hidden="1"/>
    </xf>
    <xf numFmtId="0" fontId="2" fillId="0" borderId="0" xfId="1" applyProtection="1">
      <alignment vertical="center"/>
      <protection hidden="1"/>
    </xf>
    <xf numFmtId="0" fontId="2" fillId="2" borderId="0" xfId="1" applyFill="1" applyProtection="1">
      <alignment vertical="center"/>
      <protection hidden="1"/>
    </xf>
    <xf numFmtId="0" fontId="16" fillId="0" borderId="0" xfId="1" applyFont="1" applyProtection="1">
      <alignment vertical="center"/>
      <protection hidden="1"/>
    </xf>
    <xf numFmtId="0" fontId="11" fillId="0" borderId="19" xfId="3" applyFont="1" applyBorder="1" applyAlignment="1" applyProtection="1">
      <alignment vertical="center" textRotation="255" shrinkToFit="1"/>
      <protection hidden="1"/>
    </xf>
    <xf numFmtId="0" fontId="2" fillId="0" borderId="19" xfId="1" applyBorder="1" applyProtection="1">
      <alignment vertical="center"/>
      <protection hidden="1"/>
    </xf>
    <xf numFmtId="176" fontId="2" fillId="0" borderId="19" xfId="1" applyNumberFormat="1" applyBorder="1" applyAlignment="1" applyProtection="1">
      <protection hidden="1"/>
    </xf>
    <xf numFmtId="176" fontId="2" fillId="0" borderId="19" xfId="1" applyNumberFormat="1" applyBorder="1" applyProtection="1">
      <alignment vertical="center"/>
      <protection hidden="1"/>
    </xf>
    <xf numFmtId="0" fontId="17" fillId="0" borderId="19" xfId="3" applyFont="1" applyBorder="1" applyProtection="1">
      <alignment vertical="center"/>
      <protection hidden="1"/>
    </xf>
    <xf numFmtId="0" fontId="14" fillId="0" borderId="19" xfId="3" applyFont="1" applyBorder="1" applyProtection="1">
      <alignment vertical="center"/>
      <protection hidden="1"/>
    </xf>
    <xf numFmtId="0" fontId="15" fillId="0" borderId="0" xfId="1" applyFont="1" applyAlignment="1" applyProtection="1">
      <alignment horizontal="right" vertical="center"/>
      <protection hidden="1"/>
    </xf>
    <xf numFmtId="0" fontId="4" fillId="0" borderId="0" xfId="1" applyFont="1" applyAlignment="1" applyProtection="1">
      <alignment horizontal="right" vertical="top"/>
      <protection hidden="1"/>
    </xf>
    <xf numFmtId="0" fontId="18" fillId="0" borderId="0" xfId="1" applyFont="1" applyProtection="1">
      <alignment vertical="center"/>
      <protection hidden="1"/>
    </xf>
    <xf numFmtId="0" fontId="4" fillId="0" borderId="0" xfId="1" applyFont="1" applyAlignment="1" applyProtection="1">
      <alignment horizontal="left" vertical="top"/>
      <protection hidden="1"/>
    </xf>
    <xf numFmtId="0" fontId="4" fillId="0" borderId="0" xfId="1" applyFont="1" applyAlignment="1" applyProtection="1">
      <alignment horizontal="right"/>
      <protection hidden="1"/>
    </xf>
    <xf numFmtId="0" fontId="17" fillId="0" borderId="0" xfId="3" applyFont="1" applyAlignment="1" applyProtection="1">
      <alignment vertical="top"/>
      <protection hidden="1"/>
    </xf>
    <xf numFmtId="0" fontId="14" fillId="0" borderId="0" xfId="3" applyFont="1" applyAlignment="1" applyProtection="1">
      <alignment horizontal="left" vertical="center"/>
      <protection hidden="1"/>
    </xf>
    <xf numFmtId="0" fontId="4" fillId="0" borderId="0" xfId="1" applyFont="1" applyAlignment="1" applyProtection="1">
      <alignment horizontal="right" vertical="center"/>
      <protection hidden="1"/>
    </xf>
    <xf numFmtId="49" fontId="11" fillId="3" borderId="0" xfId="3" applyNumberFormat="1" applyFont="1" applyFill="1" applyAlignment="1" applyProtection="1">
      <alignment vertical="center" shrinkToFit="1"/>
      <protection hidden="1"/>
    </xf>
    <xf numFmtId="49" fontId="2" fillId="3" borderId="8" xfId="3" applyNumberFormat="1" applyFont="1" applyFill="1" applyBorder="1" applyProtection="1">
      <alignment vertical="center"/>
      <protection hidden="1"/>
    </xf>
    <xf numFmtId="49" fontId="2" fillId="3" borderId="5" xfId="1" applyNumberFormat="1" applyFill="1" applyBorder="1" applyAlignment="1" applyProtection="1">
      <alignment vertical="center" shrinkToFit="1"/>
      <protection hidden="1"/>
    </xf>
    <xf numFmtId="49" fontId="2" fillId="3" borderId="0" xfId="1" applyNumberFormat="1" applyFill="1" applyAlignment="1" applyProtection="1">
      <alignment vertical="center" shrinkToFit="1"/>
      <protection hidden="1"/>
    </xf>
    <xf numFmtId="49" fontId="11" fillId="3" borderId="14" xfId="3" applyNumberFormat="1" applyFont="1" applyFill="1" applyBorder="1" applyAlignment="1" applyProtection="1">
      <alignment vertical="center" shrinkToFit="1"/>
      <protection hidden="1"/>
    </xf>
    <xf numFmtId="49" fontId="2" fillId="3" borderId="2" xfId="1" applyNumberFormat="1" applyFill="1" applyBorder="1" applyProtection="1">
      <alignment vertical="center"/>
      <protection hidden="1"/>
    </xf>
    <xf numFmtId="49" fontId="2" fillId="3" borderId="5" xfId="1" applyNumberFormat="1" applyFill="1" applyBorder="1" applyProtection="1">
      <alignment vertical="center"/>
      <protection hidden="1"/>
    </xf>
    <xf numFmtId="49" fontId="11" fillId="3" borderId="5" xfId="3" applyNumberFormat="1" applyFont="1" applyFill="1" applyBorder="1" applyAlignment="1" applyProtection="1">
      <alignment vertical="center" shrinkToFit="1"/>
      <protection hidden="1"/>
    </xf>
    <xf numFmtId="49" fontId="11" fillId="3" borderId="13" xfId="3" applyNumberFormat="1" applyFont="1" applyFill="1" applyBorder="1" applyAlignment="1" applyProtection="1">
      <alignment vertical="center" shrinkToFit="1"/>
      <protection hidden="1"/>
    </xf>
    <xf numFmtId="49" fontId="2" fillId="3" borderId="0" xfId="3" applyNumberFormat="1" applyFont="1" applyFill="1" applyProtection="1">
      <alignment vertical="center"/>
      <protection hidden="1"/>
    </xf>
    <xf numFmtId="0" fontId="2" fillId="0" borderId="9" xfId="1" applyBorder="1" applyProtection="1">
      <alignment vertical="center"/>
      <protection hidden="1"/>
    </xf>
    <xf numFmtId="49" fontId="11" fillId="3" borderId="0" xfId="3" applyNumberFormat="1" applyFont="1" applyFill="1" applyProtection="1">
      <alignment vertical="center"/>
      <protection hidden="1"/>
    </xf>
    <xf numFmtId="49" fontId="2" fillId="3" borderId="12" xfId="3" applyNumberFormat="1" applyFont="1" applyFill="1" applyBorder="1">
      <alignment vertical="center"/>
    </xf>
    <xf numFmtId="49" fontId="11" fillId="3" borderId="2" xfId="3" applyNumberFormat="1" applyFont="1" applyFill="1" applyBorder="1" applyProtection="1">
      <alignment vertical="center"/>
      <protection hidden="1"/>
    </xf>
    <xf numFmtId="49" fontId="11" fillId="3" borderId="5" xfId="3" applyNumberFormat="1" applyFont="1" applyFill="1" applyBorder="1" applyProtection="1">
      <alignment vertical="center"/>
      <protection hidden="1"/>
    </xf>
    <xf numFmtId="49" fontId="2" fillId="3" borderId="30" xfId="3" applyNumberFormat="1" applyFont="1" applyFill="1" applyBorder="1">
      <alignment vertical="center"/>
    </xf>
    <xf numFmtId="49" fontId="11" fillId="3" borderId="20" xfId="3" applyNumberFormat="1" applyFont="1" applyFill="1" applyBorder="1" applyProtection="1">
      <alignment vertical="center"/>
      <protection hidden="1"/>
    </xf>
    <xf numFmtId="0" fontId="21" fillId="0" borderId="0" xfId="1" applyFont="1" applyAlignment="1" applyProtection="1">
      <alignment vertical="center" wrapText="1"/>
      <protection hidden="1"/>
    </xf>
    <xf numFmtId="0" fontId="7" fillId="0" borderId="0" xfId="1" applyFont="1" applyProtection="1">
      <alignment vertical="center"/>
      <protection hidden="1"/>
    </xf>
    <xf numFmtId="0" fontId="21" fillId="0" borderId="0" xfId="1" applyFont="1" applyProtection="1">
      <alignment vertical="center"/>
      <protection hidden="1"/>
    </xf>
    <xf numFmtId="0" fontId="4" fillId="0" borderId="0" xfId="1" applyFont="1" applyProtection="1">
      <alignment vertical="center"/>
      <protection hidden="1"/>
    </xf>
    <xf numFmtId="178" fontId="22" fillId="0" borderId="0" xfId="1" applyNumberFormat="1" applyFont="1" applyAlignment="1" applyProtection="1">
      <alignment horizontal="center" vertical="center"/>
      <protection hidden="1"/>
    </xf>
    <xf numFmtId="0" fontId="2" fillId="2" borderId="0" xfId="1" applyFill="1">
      <alignment vertical="center"/>
    </xf>
    <xf numFmtId="0" fontId="2" fillId="0" borderId="0" xfId="1">
      <alignment vertical="center"/>
    </xf>
    <xf numFmtId="0" fontId="9" fillId="0" borderId="6" xfId="1" applyFont="1" applyBorder="1" applyAlignment="1"/>
    <xf numFmtId="0" fontId="16" fillId="0" borderId="6" xfId="1" applyFont="1" applyBorder="1">
      <alignment vertical="center"/>
    </xf>
    <xf numFmtId="0" fontId="24" fillId="0" borderId="0" xfId="0" applyFont="1">
      <alignment vertical="center"/>
    </xf>
    <xf numFmtId="0" fontId="24" fillId="0" borderId="52" xfId="0" applyFont="1" applyBorder="1">
      <alignment vertical="center"/>
    </xf>
    <xf numFmtId="0" fontId="24" fillId="0" borderId="53" xfId="0" applyFont="1" applyBorder="1">
      <alignment vertical="center"/>
    </xf>
    <xf numFmtId="0" fontId="24" fillId="0" borderId="55" xfId="0" applyFont="1" applyBorder="1">
      <alignment vertical="center"/>
    </xf>
    <xf numFmtId="0" fontId="24" fillId="0" borderId="52" xfId="0" applyFont="1" applyBorder="1" applyAlignment="1">
      <alignment horizontal="center" vertical="center"/>
    </xf>
    <xf numFmtId="0" fontId="24" fillId="0" borderId="52" xfId="0" applyFont="1" applyBorder="1" applyAlignment="1">
      <alignment horizontal="left" vertical="center"/>
    </xf>
    <xf numFmtId="0" fontId="24" fillId="0" borderId="0" xfId="0" applyFont="1" applyAlignment="1">
      <alignment horizontal="center" vertical="center"/>
    </xf>
    <xf numFmtId="177" fontId="24" fillId="0" borderId="52" xfId="0" applyNumberFormat="1" applyFont="1" applyBorder="1" applyAlignment="1">
      <alignment horizontal="center" vertical="center"/>
    </xf>
    <xf numFmtId="0" fontId="24" fillId="0" borderId="55" xfId="0" applyFont="1" applyBorder="1" applyAlignment="1">
      <alignment horizontal="right" vertical="center"/>
    </xf>
    <xf numFmtId="0" fontId="2" fillId="4" borderId="2" xfId="2" applyFont="1" applyFill="1" applyBorder="1" applyAlignment="1" applyProtection="1">
      <alignment horizontal="left" vertical="center"/>
      <protection hidden="1"/>
    </xf>
    <xf numFmtId="0" fontId="12" fillId="4" borderId="2" xfId="1" applyFont="1" applyFill="1" applyBorder="1" applyProtection="1">
      <alignment vertical="center"/>
      <protection hidden="1"/>
    </xf>
    <xf numFmtId="0" fontId="12" fillId="4" borderId="12" xfId="1" applyFont="1" applyFill="1" applyBorder="1" applyProtection="1">
      <alignment vertical="center"/>
      <protection hidden="1"/>
    </xf>
    <xf numFmtId="0" fontId="2" fillId="4" borderId="5" xfId="2" applyFont="1" applyFill="1" applyBorder="1" applyAlignment="1" applyProtection="1">
      <alignment horizontal="left" vertical="center"/>
      <protection hidden="1"/>
    </xf>
    <xf numFmtId="0" fontId="12" fillId="4" borderId="5" xfId="1" applyFont="1" applyFill="1" applyBorder="1" applyProtection="1">
      <alignment vertical="center"/>
      <protection hidden="1"/>
    </xf>
    <xf numFmtId="0" fontId="12" fillId="4" borderId="13" xfId="1" applyFont="1" applyFill="1" applyBorder="1" applyProtection="1">
      <alignment vertical="center"/>
      <protection hidden="1"/>
    </xf>
    <xf numFmtId="49" fontId="2" fillId="3" borderId="8" xfId="3" applyNumberFormat="1" applyFont="1" applyFill="1" applyBorder="1">
      <alignment vertical="center"/>
    </xf>
    <xf numFmtId="49" fontId="2" fillId="3" borderId="0" xfId="3" applyNumberFormat="1" applyFont="1" applyFill="1">
      <alignment vertical="center"/>
    </xf>
    <xf numFmtId="0" fontId="2" fillId="3" borderId="0" xfId="1" applyFill="1" applyAlignment="1" applyProtection="1">
      <alignment vertical="center" wrapText="1"/>
      <protection hidden="1"/>
    </xf>
    <xf numFmtId="49" fontId="11" fillId="3" borderId="2" xfId="3" applyNumberFormat="1" applyFont="1" applyFill="1" applyBorder="1" applyAlignment="1" applyProtection="1">
      <alignment vertical="center" shrinkToFit="1"/>
      <protection hidden="1"/>
    </xf>
    <xf numFmtId="49" fontId="11" fillId="3" borderId="12" xfId="3" applyNumberFormat="1" applyFont="1" applyFill="1" applyBorder="1" applyAlignment="1" applyProtection="1">
      <alignment vertical="center" shrinkToFit="1"/>
      <protection hidden="1"/>
    </xf>
    <xf numFmtId="49" fontId="2" fillId="3" borderId="2" xfId="1" applyNumberFormat="1" applyFill="1" applyBorder="1" applyAlignment="1" applyProtection="1">
      <alignment vertical="center" shrinkToFit="1"/>
      <protection hidden="1"/>
    </xf>
    <xf numFmtId="49" fontId="2" fillId="3" borderId="20" xfId="1" applyNumberFormat="1" applyFill="1" applyBorder="1" applyAlignment="1" applyProtection="1">
      <alignment vertical="center" shrinkToFit="1"/>
      <protection hidden="1"/>
    </xf>
    <xf numFmtId="49" fontId="2" fillId="3" borderId="5" xfId="3" applyNumberFormat="1" applyFont="1" applyFill="1" applyBorder="1" applyAlignment="1">
      <alignment vertical="center" shrinkToFit="1"/>
    </xf>
    <xf numFmtId="49" fontId="2" fillId="3" borderId="5" xfId="3" applyNumberFormat="1" applyFont="1" applyFill="1" applyBorder="1" applyProtection="1">
      <alignment vertical="center"/>
      <protection hidden="1"/>
    </xf>
    <xf numFmtId="49" fontId="2" fillId="3" borderId="2" xfId="3" applyNumberFormat="1" applyFont="1" applyFill="1" applyBorder="1" applyAlignment="1">
      <alignment vertical="center" shrinkToFit="1"/>
    </xf>
    <xf numFmtId="49" fontId="2" fillId="3" borderId="2" xfId="3" applyNumberFormat="1" applyFont="1" applyFill="1" applyBorder="1" applyProtection="1">
      <alignment vertical="center"/>
      <protection hidden="1"/>
    </xf>
    <xf numFmtId="0" fontId="22" fillId="0" borderId="0" xfId="1" applyFont="1" applyAlignment="1" applyProtection="1">
      <alignment horizontal="center" vertical="center"/>
      <protection hidden="1"/>
    </xf>
    <xf numFmtId="0" fontId="16" fillId="0" borderId="0" xfId="1" applyFont="1" applyAlignment="1" applyProtection="1">
      <alignment horizontal="center" vertical="center"/>
      <protection hidden="1"/>
    </xf>
    <xf numFmtId="0" fontId="2" fillId="0" borderId="28" xfId="2" applyFont="1" applyBorder="1" applyProtection="1">
      <alignment vertical="center"/>
      <protection hidden="1"/>
    </xf>
    <xf numFmtId="49" fontId="11" fillId="0" borderId="42" xfId="3" applyNumberFormat="1" applyFont="1" applyBorder="1">
      <alignment vertical="center"/>
    </xf>
    <xf numFmtId="0" fontId="2" fillId="0" borderId="10" xfId="2" applyFont="1" applyBorder="1" applyProtection="1">
      <alignment vertical="center"/>
      <protection hidden="1"/>
    </xf>
    <xf numFmtId="0" fontId="2" fillId="0" borderId="42" xfId="2" applyFont="1" applyBorder="1" applyProtection="1">
      <alignment vertical="center"/>
      <protection hidden="1"/>
    </xf>
    <xf numFmtId="0" fontId="2" fillId="0" borderId="44" xfId="2" applyFont="1" applyBorder="1" applyProtection="1">
      <alignment vertical="center"/>
      <protection hidden="1"/>
    </xf>
    <xf numFmtId="177" fontId="22" fillId="0" borderId="0" xfId="1" applyNumberFormat="1" applyFont="1" applyAlignment="1" applyProtection="1">
      <alignment horizontal="center" vertical="center"/>
      <protection hidden="1"/>
    </xf>
    <xf numFmtId="0" fontId="12" fillId="3" borderId="22" xfId="1" applyFont="1" applyFill="1" applyBorder="1" applyAlignment="1" applyProtection="1">
      <alignment horizontal="left" vertical="center"/>
      <protection hidden="1"/>
    </xf>
    <xf numFmtId="49" fontId="11" fillId="3" borderId="22" xfId="3" applyNumberFormat="1" applyFont="1" applyFill="1" applyBorder="1" applyAlignment="1" applyProtection="1">
      <alignment vertical="center" shrinkToFit="1"/>
      <protection hidden="1"/>
    </xf>
    <xf numFmtId="49" fontId="11" fillId="3" borderId="22" xfId="3" applyNumberFormat="1" applyFont="1" applyFill="1" applyBorder="1" applyProtection="1">
      <alignment vertical="center"/>
      <protection hidden="1"/>
    </xf>
    <xf numFmtId="0" fontId="12" fillId="3" borderId="22" xfId="1" applyFont="1" applyFill="1" applyBorder="1" applyProtection="1">
      <alignment vertical="center"/>
      <protection hidden="1"/>
    </xf>
    <xf numFmtId="0" fontId="12" fillId="3" borderId="29" xfId="1" applyFont="1" applyFill="1" applyBorder="1" applyAlignment="1" applyProtection="1">
      <alignment horizontal="left" vertical="center"/>
      <protection hidden="1"/>
    </xf>
    <xf numFmtId="0" fontId="2" fillId="3" borderId="5" xfId="2" applyFont="1" applyFill="1" applyBorder="1" applyAlignment="1" applyProtection="1">
      <alignment horizontal="left" vertical="center"/>
      <protection hidden="1"/>
    </xf>
    <xf numFmtId="49" fontId="27" fillId="3" borderId="5" xfId="1" applyNumberFormat="1" applyFont="1" applyFill="1" applyBorder="1" applyAlignment="1" applyProtection="1">
      <alignment horizontal="right" vertical="center"/>
      <protection hidden="1"/>
    </xf>
    <xf numFmtId="0" fontId="12" fillId="3" borderId="5" xfId="1" applyFont="1" applyFill="1" applyBorder="1" applyProtection="1">
      <alignment vertical="center"/>
      <protection hidden="1"/>
    </xf>
    <xf numFmtId="0" fontId="13" fillId="3" borderId="5" xfId="3" applyFont="1" applyFill="1" applyBorder="1" applyAlignment="1" applyProtection="1">
      <alignment horizontal="center" vertical="center"/>
      <protection hidden="1"/>
    </xf>
    <xf numFmtId="0" fontId="13" fillId="3" borderId="13" xfId="3" applyFont="1" applyFill="1" applyBorder="1" applyAlignment="1" applyProtection="1">
      <alignment horizontal="center" vertical="center"/>
      <protection hidden="1"/>
    </xf>
    <xf numFmtId="49" fontId="11" fillId="4" borderId="2" xfId="3" applyNumberFormat="1" applyFont="1" applyFill="1" applyBorder="1">
      <alignment vertical="center"/>
    </xf>
    <xf numFmtId="49" fontId="11" fillId="4" borderId="5" xfId="3" applyNumberFormat="1" applyFont="1" applyFill="1" applyBorder="1">
      <alignment vertical="center"/>
    </xf>
    <xf numFmtId="0" fontId="25" fillId="0" borderId="27" xfId="1" applyFont="1" applyBorder="1" applyAlignment="1" applyProtection="1">
      <alignment vertical="center" wrapText="1"/>
      <protection hidden="1"/>
    </xf>
    <xf numFmtId="0" fontId="25" fillId="0" borderId="27" xfId="1" applyFont="1" applyBorder="1" applyProtection="1">
      <alignment vertical="center"/>
      <protection hidden="1"/>
    </xf>
    <xf numFmtId="0" fontId="12" fillId="6" borderId="22" xfId="1" applyFont="1" applyFill="1" applyBorder="1" applyAlignment="1" applyProtection="1">
      <alignment horizontal="left" vertical="center"/>
      <protection hidden="1"/>
    </xf>
    <xf numFmtId="0" fontId="13" fillId="6" borderId="5" xfId="3" applyFont="1" applyFill="1" applyBorder="1" applyAlignment="1" applyProtection="1">
      <alignment horizontal="center" vertical="center"/>
      <protection hidden="1"/>
    </xf>
    <xf numFmtId="0" fontId="2" fillId="0" borderId="1" xfId="2" applyFont="1" applyBorder="1" applyAlignment="1" applyProtection="1">
      <alignment vertical="center" shrinkToFit="1"/>
      <protection hidden="1"/>
    </xf>
    <xf numFmtId="49" fontId="2" fillId="0" borderId="2" xfId="2" applyNumberFormat="1" applyFont="1" applyBorder="1" applyAlignment="1">
      <alignment horizontal="center" vertical="center"/>
    </xf>
    <xf numFmtId="49" fontId="2" fillId="0" borderId="2" xfId="2" applyNumberFormat="1" applyFont="1" applyBorder="1" applyAlignment="1">
      <alignment vertical="center" shrinkToFit="1"/>
    </xf>
    <xf numFmtId="49" fontId="2" fillId="0" borderId="12" xfId="2" applyNumberFormat="1" applyFont="1" applyBorder="1" applyAlignment="1">
      <alignment vertical="center" shrinkToFit="1"/>
    </xf>
    <xf numFmtId="0" fontId="4" fillId="0" borderId="0" xfId="2" applyFont="1" applyAlignment="1" applyProtection="1">
      <alignment horizontal="left" vertical="center" textRotation="1"/>
      <protection hidden="1"/>
    </xf>
    <xf numFmtId="0" fontId="4" fillId="0" borderId="0" xfId="2" applyFont="1" applyAlignment="1" applyProtection="1">
      <alignment horizontal="left" vertical="center" textRotation="255"/>
      <protection hidden="1"/>
    </xf>
    <xf numFmtId="49" fontId="4" fillId="0" borderId="0" xfId="1" applyNumberFormat="1" applyFont="1" applyAlignment="1" applyProtection="1">
      <alignment horizontal="left" vertical="top"/>
      <protection hidden="1"/>
    </xf>
    <xf numFmtId="14" fontId="24" fillId="0" borderId="52" xfId="0" applyNumberFormat="1" applyFont="1" applyBorder="1" applyAlignment="1">
      <alignment horizontal="center" vertical="center"/>
    </xf>
    <xf numFmtId="49" fontId="2" fillId="0" borderId="2" xfId="3" applyNumberFormat="1" applyFont="1" applyBorder="1" applyProtection="1">
      <alignment vertical="center"/>
      <protection hidden="1"/>
    </xf>
    <xf numFmtId="49" fontId="2" fillId="0" borderId="5" xfId="3" applyNumberFormat="1" applyFont="1" applyBorder="1" applyProtection="1">
      <alignment vertical="center"/>
      <protection hidden="1"/>
    </xf>
    <xf numFmtId="49" fontId="2" fillId="0" borderId="0" xfId="1" applyNumberFormat="1" applyAlignment="1" applyProtection="1">
      <alignment vertical="center" shrinkToFit="1"/>
      <protection hidden="1"/>
    </xf>
    <xf numFmtId="49" fontId="11" fillId="0" borderId="0" xfId="3" applyNumberFormat="1" applyFont="1" applyProtection="1">
      <alignment vertical="center"/>
      <protection hidden="1"/>
    </xf>
    <xf numFmtId="49" fontId="11" fillId="0" borderId="0" xfId="3" applyNumberFormat="1" applyFont="1" applyAlignment="1" applyProtection="1">
      <alignment vertical="center" shrinkToFit="1"/>
      <protection hidden="1"/>
    </xf>
    <xf numFmtId="49" fontId="11" fillId="0" borderId="14" xfId="3" applyNumberFormat="1" applyFont="1" applyBorder="1" applyAlignment="1" applyProtection="1">
      <alignment vertical="center" shrinkToFit="1"/>
      <protection hidden="1"/>
    </xf>
    <xf numFmtId="49" fontId="2" fillId="0" borderId="5" xfId="1" applyNumberFormat="1" applyBorder="1" applyAlignment="1" applyProtection="1">
      <alignment vertical="center" shrinkToFit="1"/>
      <protection hidden="1"/>
    </xf>
    <xf numFmtId="49" fontId="11" fillId="0" borderId="5" xfId="3" applyNumberFormat="1" applyFont="1" applyBorder="1" applyProtection="1">
      <alignment vertical="center"/>
      <protection hidden="1"/>
    </xf>
    <xf numFmtId="49" fontId="11" fillId="0" borderId="5" xfId="3" applyNumberFormat="1" applyFont="1" applyBorder="1" applyAlignment="1" applyProtection="1">
      <alignment vertical="center" shrinkToFit="1"/>
      <protection hidden="1"/>
    </xf>
    <xf numFmtId="49" fontId="11" fillId="0" borderId="13" xfId="3" applyNumberFormat="1" applyFont="1" applyBorder="1" applyAlignment="1" applyProtection="1">
      <alignment vertical="center" shrinkToFit="1"/>
      <protection hidden="1"/>
    </xf>
    <xf numFmtId="0" fontId="2" fillId="0" borderId="0" xfId="1" applyAlignment="1" applyProtection="1">
      <alignment vertical="center" wrapText="1"/>
      <protection hidden="1"/>
    </xf>
    <xf numFmtId="49" fontId="11" fillId="0" borderId="2" xfId="3" applyNumberFormat="1" applyFont="1" applyBorder="1" applyProtection="1">
      <alignment vertical="center"/>
      <protection hidden="1"/>
    </xf>
    <xf numFmtId="49" fontId="2" fillId="0" borderId="2" xfId="1" applyNumberFormat="1" applyBorder="1" applyProtection="1">
      <alignment vertical="center"/>
      <protection hidden="1"/>
    </xf>
    <xf numFmtId="49" fontId="11" fillId="0" borderId="2" xfId="3" applyNumberFormat="1" applyFont="1" applyBorder="1" applyAlignment="1" applyProtection="1">
      <alignment vertical="center" shrinkToFit="1"/>
      <protection hidden="1"/>
    </xf>
    <xf numFmtId="49" fontId="11" fillId="0" borderId="12" xfId="3" applyNumberFormat="1" applyFont="1" applyBorder="1" applyAlignment="1" applyProtection="1">
      <alignment vertical="center" shrinkToFit="1"/>
      <protection hidden="1"/>
    </xf>
    <xf numFmtId="49" fontId="2" fillId="0" borderId="5" xfId="1" applyNumberFormat="1" applyBorder="1" applyProtection="1">
      <alignment vertical="center"/>
      <protection hidden="1"/>
    </xf>
    <xf numFmtId="49" fontId="2" fillId="0" borderId="2" xfId="1" applyNumberFormat="1" applyBorder="1" applyAlignment="1" applyProtection="1">
      <alignment vertical="center" shrinkToFit="1"/>
      <protection hidden="1"/>
    </xf>
    <xf numFmtId="49" fontId="2" fillId="0" borderId="20" xfId="1" applyNumberFormat="1" applyBorder="1" applyAlignment="1" applyProtection="1">
      <alignment vertical="center" shrinkToFit="1"/>
      <protection hidden="1"/>
    </xf>
    <xf numFmtId="49" fontId="11" fillId="0" borderId="20" xfId="3" applyNumberFormat="1" applyFont="1" applyBorder="1" applyProtection="1">
      <alignment vertical="center"/>
      <protection hidden="1"/>
    </xf>
    <xf numFmtId="0" fontId="12" fillId="0" borderId="22" xfId="1" applyFont="1" applyBorder="1" applyAlignment="1" applyProtection="1">
      <alignment horizontal="left" vertical="center"/>
      <protection hidden="1"/>
    </xf>
    <xf numFmtId="49" fontId="11" fillId="0" borderId="22" xfId="3" applyNumberFormat="1" applyFont="1" applyBorder="1" applyAlignment="1" applyProtection="1">
      <alignment vertical="center" shrinkToFit="1"/>
      <protection hidden="1"/>
    </xf>
    <xf numFmtId="49" fontId="11" fillId="0" borderId="22" xfId="3" applyNumberFormat="1" applyFont="1" applyBorder="1" applyProtection="1">
      <alignment vertical="center"/>
      <protection hidden="1"/>
    </xf>
    <xf numFmtId="0" fontId="12" fillId="0" borderId="22" xfId="1" applyFont="1" applyBorder="1" applyProtection="1">
      <alignment vertical="center"/>
      <protection hidden="1"/>
    </xf>
    <xf numFmtId="0" fontId="12" fillId="0" borderId="29" xfId="1" applyFont="1" applyBorder="1" applyAlignment="1" applyProtection="1">
      <alignment horizontal="left" vertical="center"/>
      <protection hidden="1"/>
    </xf>
    <xf numFmtId="0" fontId="2" fillId="0" borderId="5" xfId="2" applyFont="1" applyBorder="1" applyAlignment="1" applyProtection="1">
      <alignment horizontal="left" vertical="center"/>
      <protection hidden="1"/>
    </xf>
    <xf numFmtId="49" fontId="27" fillId="0" borderId="5" xfId="1" applyNumberFormat="1" applyFont="1" applyBorder="1" applyAlignment="1" applyProtection="1">
      <alignment horizontal="right" vertical="center"/>
      <protection hidden="1"/>
    </xf>
    <xf numFmtId="0" fontId="12" fillId="0" borderId="5" xfId="1" applyFont="1" applyBorder="1" applyProtection="1">
      <alignment vertical="center"/>
      <protection hidden="1"/>
    </xf>
    <xf numFmtId="0" fontId="13" fillId="0" borderId="5" xfId="3" applyFont="1" applyBorder="1" applyAlignment="1" applyProtection="1">
      <alignment horizontal="center" vertical="center"/>
      <protection hidden="1"/>
    </xf>
    <xf numFmtId="0" fontId="13" fillId="0" borderId="13" xfId="3" applyFont="1" applyBorder="1" applyAlignment="1" applyProtection="1">
      <alignment horizontal="center" vertical="center"/>
      <protection hidden="1"/>
    </xf>
    <xf numFmtId="0" fontId="2" fillId="0" borderId="2" xfId="2" applyFont="1" applyBorder="1" applyAlignment="1" applyProtection="1">
      <alignment horizontal="left" vertical="center"/>
      <protection hidden="1"/>
    </xf>
    <xf numFmtId="0" fontId="12" fillId="0" borderId="2" xfId="1" applyFont="1" applyBorder="1" applyProtection="1">
      <alignment vertical="center"/>
      <protection hidden="1"/>
    </xf>
    <xf numFmtId="0" fontId="12" fillId="0" borderId="12" xfId="1" applyFont="1" applyBorder="1" applyProtection="1">
      <alignment vertical="center"/>
      <protection hidden="1"/>
    </xf>
    <xf numFmtId="0" fontId="12" fillId="0" borderId="13" xfId="1" applyFont="1" applyBorder="1" applyProtection="1">
      <alignment vertical="center"/>
      <protection hidden="1"/>
    </xf>
    <xf numFmtId="0" fontId="9" fillId="0" borderId="6" xfId="1" applyFont="1" applyBorder="1" applyAlignment="1" applyProtection="1">
      <protection hidden="1"/>
    </xf>
    <xf numFmtId="0" fontId="16" fillId="0" borderId="6" xfId="1" applyFont="1" applyBorder="1" applyProtection="1">
      <alignment vertical="center"/>
      <protection hidden="1"/>
    </xf>
    <xf numFmtId="49" fontId="2" fillId="0" borderId="2" xfId="2" applyNumberFormat="1" applyFont="1" applyBorder="1" applyAlignment="1" applyProtection="1">
      <alignment horizontal="center" vertical="center"/>
      <protection hidden="1"/>
    </xf>
    <xf numFmtId="49" fontId="2" fillId="0" borderId="2" xfId="2" applyNumberFormat="1" applyFont="1" applyBorder="1" applyAlignment="1" applyProtection="1">
      <alignment vertical="center" shrinkToFit="1"/>
      <protection hidden="1"/>
    </xf>
    <xf numFmtId="49" fontId="2" fillId="0" borderId="12" xfId="2" applyNumberFormat="1" applyFont="1" applyBorder="1" applyAlignment="1" applyProtection="1">
      <alignment vertical="center" shrinkToFit="1"/>
      <protection hidden="1"/>
    </xf>
    <xf numFmtId="49" fontId="11" fillId="0" borderId="42" xfId="3" applyNumberFormat="1" applyFont="1" applyBorder="1" applyProtection="1">
      <alignment vertical="center"/>
      <protection hidden="1"/>
    </xf>
    <xf numFmtId="49" fontId="2" fillId="0" borderId="2" xfId="3" applyNumberFormat="1" applyFont="1" applyBorder="1" applyAlignment="1" applyProtection="1">
      <alignment vertical="center" shrinkToFit="1"/>
      <protection hidden="1"/>
    </xf>
    <xf numFmtId="49" fontId="2" fillId="0" borderId="5" xfId="3" applyNumberFormat="1" applyFont="1" applyBorder="1" applyAlignment="1" applyProtection="1">
      <alignment vertical="center" shrinkToFit="1"/>
      <protection hidden="1"/>
    </xf>
    <xf numFmtId="49" fontId="2" fillId="0" borderId="12" xfId="3" applyNumberFormat="1" applyFont="1" applyBorder="1" applyProtection="1">
      <alignment vertical="center"/>
      <protection hidden="1"/>
    </xf>
    <xf numFmtId="49" fontId="2" fillId="0" borderId="30" xfId="3" applyNumberFormat="1" applyFont="1" applyBorder="1" applyProtection="1">
      <alignment vertical="center"/>
      <protection hidden="1"/>
    </xf>
    <xf numFmtId="49" fontId="16" fillId="0" borderId="0" xfId="3" applyNumberFormat="1" applyFont="1" applyAlignment="1" applyProtection="1">
      <alignment horizontal="left" vertical="center" shrinkToFit="1"/>
      <protection locked="0"/>
    </xf>
    <xf numFmtId="49" fontId="16" fillId="0" borderId="14" xfId="3" applyNumberFormat="1" applyFont="1" applyBorder="1" applyAlignment="1" applyProtection="1">
      <alignment horizontal="left" vertical="center" shrinkToFit="1"/>
      <protection locked="0"/>
    </xf>
    <xf numFmtId="49" fontId="16" fillId="0" borderId="6" xfId="3" applyNumberFormat="1" applyFont="1" applyBorder="1" applyAlignment="1" applyProtection="1">
      <alignment horizontal="left" vertical="center" shrinkToFit="1"/>
      <protection locked="0"/>
    </xf>
    <xf numFmtId="49" fontId="16" fillId="0" borderId="17" xfId="3" applyNumberFormat="1" applyFont="1" applyBorder="1" applyAlignment="1" applyProtection="1">
      <alignment horizontal="left" vertical="center" shrinkToFit="1"/>
      <protection locked="0"/>
    </xf>
    <xf numFmtId="49" fontId="2" fillId="0" borderId="42" xfId="2" applyNumberFormat="1" applyFont="1" applyBorder="1" applyAlignment="1" applyProtection="1">
      <alignment horizontal="left" vertical="center" shrinkToFit="1"/>
      <protection locked="0"/>
    </xf>
    <xf numFmtId="49" fontId="2" fillId="0" borderId="44" xfId="2" applyNumberFormat="1" applyFont="1" applyBorder="1" applyAlignment="1" applyProtection="1">
      <alignment horizontal="left" vertical="center" shrinkToFit="1"/>
      <protection locked="0"/>
    </xf>
    <xf numFmtId="0" fontId="2" fillId="5" borderId="11" xfId="2" applyFont="1" applyFill="1" applyBorder="1" applyAlignment="1" applyProtection="1">
      <alignment horizontal="center" vertical="center"/>
      <protection hidden="1"/>
    </xf>
    <xf numFmtId="0" fontId="2" fillId="5" borderId="11" xfId="1" applyFill="1" applyBorder="1" applyAlignment="1" applyProtection="1">
      <alignment horizontal="center" vertical="center"/>
      <protection hidden="1"/>
    </xf>
    <xf numFmtId="0" fontId="2" fillId="0" borderId="11" xfId="2" applyFont="1" applyBorder="1" applyAlignment="1" applyProtection="1">
      <alignment horizontal="left" vertical="center" shrinkToFit="1"/>
      <protection locked="0"/>
    </xf>
    <xf numFmtId="0" fontId="2" fillId="0" borderId="43" xfId="2" applyFont="1" applyBorder="1" applyAlignment="1" applyProtection="1">
      <alignment horizontal="left" vertical="center" shrinkToFit="1"/>
      <protection locked="0"/>
    </xf>
    <xf numFmtId="0" fontId="23" fillId="0" borderId="0" xfId="1" applyFont="1" applyAlignment="1" applyProtection="1">
      <alignment horizontal="center"/>
      <protection hidden="1"/>
    </xf>
    <xf numFmtId="49" fontId="2" fillId="0" borderId="39" xfId="1" applyNumberFormat="1" applyBorder="1" applyAlignment="1" applyProtection="1">
      <alignment horizontal="left" vertical="center" shrinkToFit="1"/>
      <protection locked="0"/>
    </xf>
    <xf numFmtId="49" fontId="2" fillId="0" borderId="40" xfId="2" applyNumberFormat="1" applyFont="1" applyBorder="1" applyAlignment="1" applyProtection="1">
      <alignment horizontal="left" vertical="center" shrinkToFit="1"/>
      <protection locked="0"/>
    </xf>
    <xf numFmtId="49" fontId="2" fillId="0" borderId="41" xfId="2" applyNumberFormat="1" applyFont="1" applyBorder="1" applyAlignment="1" applyProtection="1">
      <alignment horizontal="left" vertical="center" shrinkToFit="1"/>
      <protection locked="0"/>
    </xf>
    <xf numFmtId="49" fontId="2" fillId="0" borderId="11" xfId="1" applyNumberFormat="1" applyBorder="1" applyAlignment="1" applyProtection="1">
      <alignment horizontal="left" vertical="center" shrinkToFit="1"/>
      <protection locked="0"/>
    </xf>
    <xf numFmtId="49" fontId="2" fillId="0" borderId="11" xfId="2" applyNumberFormat="1" applyFont="1" applyBorder="1" applyAlignment="1" applyProtection="1">
      <alignment horizontal="left" vertical="center" shrinkToFit="1"/>
      <protection locked="0"/>
    </xf>
    <xf numFmtId="49" fontId="2" fillId="0" borderId="43" xfId="2" applyNumberFormat="1" applyFont="1" applyBorder="1" applyAlignment="1" applyProtection="1">
      <alignment horizontal="left" vertical="center" shrinkToFit="1"/>
      <protection locked="0"/>
    </xf>
    <xf numFmtId="0" fontId="2" fillId="5" borderId="15" xfId="2" applyFont="1" applyFill="1" applyBorder="1" applyAlignment="1" applyProtection="1">
      <alignment horizontal="center" vertical="center"/>
      <protection hidden="1"/>
    </xf>
    <xf numFmtId="49" fontId="2" fillId="0" borderId="2" xfId="2" applyNumberFormat="1" applyFont="1" applyBorder="1" applyAlignment="1" applyProtection="1">
      <alignment horizontal="center" vertical="center" shrinkToFit="1"/>
      <protection locked="0"/>
    </xf>
    <xf numFmtId="49" fontId="2" fillId="0" borderId="65" xfId="2" applyNumberFormat="1" applyFont="1" applyBorder="1" applyAlignment="1" applyProtection="1">
      <alignment horizontal="left" vertical="center" shrinkToFit="1"/>
      <protection locked="0"/>
    </xf>
    <xf numFmtId="49" fontId="2" fillId="0" borderId="66" xfId="2" applyNumberFormat="1" applyFont="1" applyBorder="1" applyAlignment="1" applyProtection="1">
      <alignment horizontal="left" vertical="center" shrinkToFit="1"/>
      <protection locked="0"/>
    </xf>
    <xf numFmtId="0" fontId="10" fillId="5" borderId="33" xfId="1" applyFont="1" applyFill="1" applyBorder="1" applyAlignment="1" applyProtection="1">
      <alignment horizontal="center" vertical="center"/>
      <protection hidden="1"/>
    </xf>
    <xf numFmtId="0" fontId="2" fillId="5" borderId="59" xfId="1" applyFill="1" applyBorder="1" applyAlignment="1" applyProtection="1">
      <alignment horizontal="distributed" vertical="center"/>
      <protection hidden="1"/>
    </xf>
    <xf numFmtId="0" fontId="2" fillId="5" borderId="8" xfId="1" applyFill="1" applyBorder="1" applyAlignment="1" applyProtection="1">
      <alignment horizontal="distributed" vertical="center"/>
      <protection hidden="1"/>
    </xf>
    <xf numFmtId="0" fontId="2" fillId="5" borderId="45" xfId="1" applyFill="1" applyBorder="1" applyAlignment="1" applyProtection="1">
      <alignment horizontal="distributed" vertical="center"/>
      <protection hidden="1"/>
    </xf>
    <xf numFmtId="0" fontId="2" fillId="5" borderId="0" xfId="1" applyFill="1" applyAlignment="1" applyProtection="1">
      <alignment horizontal="distributed" vertical="center"/>
      <protection hidden="1"/>
    </xf>
    <xf numFmtId="0" fontId="16" fillId="5" borderId="8" xfId="2" applyFont="1" applyFill="1" applyBorder="1" applyAlignment="1" applyProtection="1">
      <alignment horizontal="center" vertical="center"/>
      <protection hidden="1"/>
    </xf>
    <xf numFmtId="0" fontId="16" fillId="5" borderId="0" xfId="2" applyFont="1" applyFill="1" applyAlignment="1" applyProtection="1">
      <alignment horizontal="center" vertical="center"/>
      <protection hidden="1"/>
    </xf>
    <xf numFmtId="49" fontId="2" fillId="3" borderId="18" xfId="3" applyNumberFormat="1" applyFont="1" applyFill="1" applyBorder="1" applyAlignment="1">
      <alignment horizontal="center" vertical="center"/>
    </xf>
    <xf numFmtId="49" fontId="2" fillId="3" borderId="14" xfId="3" applyNumberFormat="1" applyFont="1" applyFill="1" applyBorder="1" applyAlignment="1">
      <alignment horizontal="center" vertical="center"/>
    </xf>
    <xf numFmtId="49" fontId="2" fillId="3" borderId="8" xfId="3" applyNumberFormat="1" applyFont="1" applyFill="1" applyBorder="1" applyAlignment="1" applyProtection="1">
      <alignment horizontal="left" vertical="center"/>
      <protection hidden="1"/>
    </xf>
    <xf numFmtId="49" fontId="2" fillId="3" borderId="5" xfId="3" applyNumberFormat="1" applyFont="1" applyFill="1" applyBorder="1" applyAlignment="1" applyProtection="1">
      <alignment horizontal="left" vertical="center"/>
      <protection hidden="1"/>
    </xf>
    <xf numFmtId="0" fontId="2" fillId="5" borderId="45" xfId="1" applyFill="1" applyBorder="1" applyAlignment="1" applyProtection="1">
      <alignment horizontal="center" vertical="center"/>
      <protection hidden="1"/>
    </xf>
    <xf numFmtId="0" fontId="2" fillId="5" borderId="0" xfId="1" applyFill="1" applyAlignment="1" applyProtection="1">
      <alignment horizontal="center" vertical="center"/>
      <protection hidden="1"/>
    </xf>
    <xf numFmtId="0" fontId="2" fillId="5" borderId="46" xfId="1" applyFill="1" applyBorder="1" applyAlignment="1" applyProtection="1">
      <alignment horizontal="center" vertical="center"/>
      <protection hidden="1"/>
    </xf>
    <xf numFmtId="0" fontId="2" fillId="5" borderId="50" xfId="1" applyFill="1" applyBorder="1" applyAlignment="1" applyProtection="1">
      <alignment horizontal="center" vertical="center"/>
      <protection hidden="1"/>
    </xf>
    <xf numFmtId="0" fontId="2" fillId="5" borderId="6" xfId="1" applyFill="1" applyBorder="1" applyAlignment="1" applyProtection="1">
      <alignment horizontal="center" vertical="center"/>
      <protection hidden="1"/>
    </xf>
    <xf numFmtId="0" fontId="2" fillId="5" borderId="51" xfId="1" applyFill="1" applyBorder="1" applyAlignment="1" applyProtection="1">
      <alignment horizontal="center" vertical="center"/>
      <protection hidden="1"/>
    </xf>
    <xf numFmtId="179" fontId="12" fillId="3" borderId="62" xfId="1" applyNumberFormat="1" applyFont="1" applyFill="1" applyBorder="1" applyAlignment="1" applyProtection="1">
      <alignment horizontal="right" vertical="center"/>
      <protection locked="0"/>
    </xf>
    <xf numFmtId="179" fontId="12" fillId="3" borderId="42" xfId="1" applyNumberFormat="1" applyFont="1" applyFill="1" applyBorder="1" applyAlignment="1" applyProtection="1">
      <alignment horizontal="right" vertical="center"/>
      <protection locked="0"/>
    </xf>
    <xf numFmtId="0" fontId="2" fillId="5" borderId="35" xfId="1" applyFill="1" applyBorder="1" applyAlignment="1" applyProtection="1">
      <alignment horizontal="center" vertical="center"/>
      <protection hidden="1"/>
    </xf>
    <xf numFmtId="0" fontId="2" fillId="5" borderId="36" xfId="1" applyFill="1" applyBorder="1" applyAlignment="1" applyProtection="1">
      <alignment horizontal="center" vertical="center"/>
      <protection hidden="1"/>
    </xf>
    <xf numFmtId="49" fontId="11" fillId="3" borderId="2" xfId="3" applyNumberFormat="1" applyFont="1" applyFill="1" applyBorder="1" applyAlignment="1" applyProtection="1">
      <alignment horizontal="left" vertical="center"/>
      <protection hidden="1"/>
    </xf>
    <xf numFmtId="49" fontId="11" fillId="3" borderId="20" xfId="3" applyNumberFormat="1" applyFont="1" applyFill="1" applyBorder="1" applyAlignment="1" applyProtection="1">
      <alignment horizontal="left" vertical="center"/>
      <protection hidden="1"/>
    </xf>
    <xf numFmtId="0" fontId="10" fillId="0" borderId="8" xfId="1" applyFont="1" applyBorder="1" applyAlignment="1" applyProtection="1">
      <alignment vertical="center" shrinkToFit="1"/>
      <protection hidden="1"/>
    </xf>
    <xf numFmtId="0" fontId="10" fillId="0" borderId="8" xfId="2" applyFont="1" applyBorder="1" applyAlignment="1" applyProtection="1">
      <alignment vertical="center" shrinkToFit="1"/>
      <protection hidden="1"/>
    </xf>
    <xf numFmtId="0" fontId="10" fillId="0" borderId="6" xfId="2" applyFont="1" applyBorder="1" applyAlignment="1" applyProtection="1">
      <alignment vertical="center" shrinkToFit="1"/>
      <protection hidden="1"/>
    </xf>
    <xf numFmtId="0" fontId="2" fillId="5" borderId="28" xfId="1" applyFill="1" applyBorder="1" applyAlignment="1" applyProtection="1">
      <alignment horizontal="distributed" vertical="center"/>
      <protection hidden="1"/>
    </xf>
    <xf numFmtId="0" fontId="2" fillId="5" borderId="42" xfId="1" applyFill="1" applyBorder="1" applyAlignment="1" applyProtection="1">
      <alignment horizontal="distributed" vertical="center"/>
      <protection hidden="1"/>
    </xf>
    <xf numFmtId="0" fontId="16" fillId="5" borderId="42" xfId="2" applyFont="1" applyFill="1" applyBorder="1" applyAlignment="1" applyProtection="1">
      <alignment horizontal="center" vertical="center"/>
      <protection hidden="1"/>
    </xf>
    <xf numFmtId="49" fontId="2" fillId="3" borderId="44" xfId="3" applyNumberFormat="1" applyFont="1" applyFill="1" applyBorder="1" applyAlignment="1">
      <alignment horizontal="center" vertical="center"/>
    </xf>
    <xf numFmtId="49" fontId="2" fillId="3" borderId="8" xfId="3" applyNumberFormat="1" applyFont="1" applyFill="1" applyBorder="1" applyAlignment="1" applyProtection="1">
      <alignment horizontal="center" vertical="center"/>
      <protection hidden="1"/>
    </xf>
    <xf numFmtId="49" fontId="2" fillId="3" borderId="5" xfId="3" applyNumberFormat="1" applyFont="1" applyFill="1" applyBorder="1" applyAlignment="1" applyProtection="1">
      <alignment horizontal="center" vertical="center"/>
      <protection hidden="1"/>
    </xf>
    <xf numFmtId="49" fontId="11" fillId="3" borderId="5" xfId="3" applyNumberFormat="1" applyFont="1" applyFill="1" applyBorder="1" applyAlignment="1" applyProtection="1">
      <alignment horizontal="left" vertical="center"/>
      <protection hidden="1"/>
    </xf>
    <xf numFmtId="0" fontId="2" fillId="5" borderId="34" xfId="1" applyFill="1" applyBorder="1" applyAlignment="1" applyProtection="1">
      <alignment horizontal="distributed" vertical="center"/>
      <protection hidden="1"/>
    </xf>
    <xf numFmtId="0" fontId="2" fillId="5" borderId="22" xfId="1" applyFill="1" applyBorder="1" applyAlignment="1" applyProtection="1">
      <alignment horizontal="distributed" vertical="center"/>
      <protection hidden="1"/>
    </xf>
    <xf numFmtId="0" fontId="16" fillId="5" borderId="6" xfId="2" applyFont="1" applyFill="1" applyBorder="1" applyAlignment="1" applyProtection="1">
      <alignment horizontal="center" vertical="center"/>
      <protection hidden="1"/>
    </xf>
    <xf numFmtId="177" fontId="2" fillId="0" borderId="0" xfId="3" applyNumberFormat="1" applyFont="1" applyAlignment="1" applyProtection="1">
      <alignment horizontal="center" vertical="center" shrinkToFit="1"/>
      <protection locked="0"/>
    </xf>
    <xf numFmtId="177" fontId="2" fillId="0" borderId="14" xfId="3" applyNumberFormat="1" applyFont="1" applyBorder="1" applyAlignment="1" applyProtection="1">
      <alignment horizontal="center" vertical="center" shrinkToFit="1"/>
      <protection locked="0"/>
    </xf>
    <xf numFmtId="177" fontId="2" fillId="0" borderId="6" xfId="3" applyNumberFormat="1" applyFont="1" applyBorder="1" applyAlignment="1" applyProtection="1">
      <alignment horizontal="center" vertical="center" shrinkToFit="1"/>
      <protection locked="0"/>
    </xf>
    <xf numFmtId="177" fontId="2" fillId="0" borderId="17" xfId="3" applyNumberFormat="1" applyFont="1" applyBorder="1" applyAlignment="1" applyProtection="1">
      <alignment horizontal="center" vertical="center" shrinkToFit="1"/>
      <protection locked="0"/>
    </xf>
    <xf numFmtId="177" fontId="2" fillId="0" borderId="2" xfId="3" applyNumberFormat="1" applyFont="1" applyBorder="1" applyAlignment="1" applyProtection="1">
      <alignment horizontal="center" vertical="center" shrinkToFit="1"/>
      <protection locked="0"/>
    </xf>
    <xf numFmtId="177" fontId="2" fillId="0" borderId="3" xfId="3" applyNumberFormat="1" applyFont="1" applyBorder="1" applyAlignment="1" applyProtection="1">
      <alignment horizontal="center" vertical="center" shrinkToFit="1"/>
      <protection locked="0"/>
    </xf>
    <xf numFmtId="177" fontId="2" fillId="0" borderId="51" xfId="3" applyNumberFormat="1" applyFont="1" applyBorder="1" applyAlignment="1" applyProtection="1">
      <alignment horizontal="center" vertical="center" shrinkToFit="1"/>
      <protection locked="0"/>
    </xf>
    <xf numFmtId="49" fontId="11" fillId="3" borderId="62" xfId="3" applyNumberFormat="1" applyFont="1" applyFill="1" applyBorder="1" applyAlignment="1" applyProtection="1">
      <alignment horizontal="center" vertical="center"/>
      <protection hidden="1"/>
    </xf>
    <xf numFmtId="49" fontId="11" fillId="3" borderId="42" xfId="3" applyNumberFormat="1" applyFont="1" applyFill="1" applyBorder="1" applyAlignment="1" applyProtection="1">
      <alignment horizontal="center" vertical="center"/>
      <protection hidden="1"/>
    </xf>
    <xf numFmtId="0" fontId="2" fillId="4" borderId="45" xfId="1" applyFill="1" applyBorder="1" applyAlignment="1" applyProtection="1">
      <alignment horizontal="left" vertical="top" shrinkToFit="1"/>
      <protection locked="0"/>
    </xf>
    <xf numFmtId="0" fontId="2" fillId="4" borderId="0" xfId="1" applyFill="1" applyAlignment="1" applyProtection="1">
      <alignment horizontal="left" vertical="top" shrinkToFit="1"/>
      <protection locked="0"/>
    </xf>
    <xf numFmtId="0" fontId="2" fillId="4" borderId="14" xfId="1" applyFill="1" applyBorder="1" applyAlignment="1" applyProtection="1">
      <alignment horizontal="left" vertical="top" shrinkToFit="1"/>
      <protection locked="0"/>
    </xf>
    <xf numFmtId="0" fontId="2" fillId="4" borderId="50" xfId="1" applyFill="1" applyBorder="1" applyAlignment="1" applyProtection="1">
      <alignment horizontal="left" vertical="top" shrinkToFit="1"/>
      <protection locked="0"/>
    </xf>
    <xf numFmtId="0" fontId="2" fillId="4" borderId="6" xfId="1" applyFill="1" applyBorder="1" applyAlignment="1" applyProtection="1">
      <alignment horizontal="left" vertical="top" shrinkToFit="1"/>
      <protection locked="0"/>
    </xf>
    <xf numFmtId="0" fontId="2" fillId="4" borderId="17" xfId="1" applyFill="1" applyBorder="1" applyAlignment="1" applyProtection="1">
      <alignment horizontal="left" vertical="top" shrinkToFit="1"/>
      <protection locked="0"/>
    </xf>
    <xf numFmtId="49" fontId="2" fillId="3" borderId="2" xfId="3" applyNumberFormat="1" applyFont="1" applyFill="1" applyBorder="1" applyAlignment="1" applyProtection="1">
      <alignment horizontal="center" vertical="center" shrinkToFit="1"/>
      <protection locked="0"/>
    </xf>
    <xf numFmtId="49" fontId="2" fillId="3" borderId="5" xfId="3" applyNumberFormat="1" applyFont="1" applyFill="1" applyBorder="1" applyAlignment="1" applyProtection="1">
      <alignment horizontal="center" vertical="center" shrinkToFit="1"/>
      <protection locked="0"/>
    </xf>
    <xf numFmtId="49" fontId="2" fillId="3" borderId="2" xfId="3" applyNumberFormat="1" applyFont="1" applyFill="1" applyBorder="1" applyAlignment="1" applyProtection="1">
      <alignment horizontal="center" vertical="center"/>
      <protection locked="0"/>
    </xf>
    <xf numFmtId="49" fontId="2" fillId="3" borderId="5" xfId="3" applyNumberFormat="1" applyFont="1" applyFill="1" applyBorder="1" applyAlignment="1" applyProtection="1">
      <alignment horizontal="center" vertical="center"/>
      <protection locked="0"/>
    </xf>
    <xf numFmtId="49" fontId="2" fillId="3" borderId="2" xfId="3" applyNumberFormat="1" applyFont="1" applyFill="1" applyBorder="1" applyAlignment="1" applyProtection="1">
      <alignment horizontal="left" vertical="center"/>
      <protection hidden="1"/>
    </xf>
    <xf numFmtId="49" fontId="11" fillId="3" borderId="62" xfId="3" applyNumberFormat="1" applyFont="1" applyFill="1" applyBorder="1" applyAlignment="1" applyProtection="1">
      <alignment horizontal="left" vertical="center"/>
      <protection hidden="1"/>
    </xf>
    <xf numFmtId="49" fontId="11" fillId="3" borderId="42" xfId="3" applyNumberFormat="1" applyFont="1" applyFill="1" applyBorder="1" applyAlignment="1" applyProtection="1">
      <alignment horizontal="left" vertical="center"/>
      <protection hidden="1"/>
    </xf>
    <xf numFmtId="0" fontId="2" fillId="0" borderId="22" xfId="1" applyBorder="1" applyAlignment="1" applyProtection="1">
      <alignment horizontal="left" vertical="center"/>
      <protection hidden="1"/>
    </xf>
    <xf numFmtId="0" fontId="2" fillId="0" borderId="29" xfId="1" applyBorder="1" applyAlignment="1" applyProtection="1">
      <alignment horizontal="left" vertical="center"/>
      <protection hidden="1"/>
    </xf>
    <xf numFmtId="0" fontId="2" fillId="5" borderId="60" xfId="1" applyFill="1" applyBorder="1" applyAlignment="1" applyProtection="1">
      <alignment horizontal="distributed" vertical="center"/>
      <protection hidden="1"/>
    </xf>
    <xf numFmtId="0" fontId="2" fillId="5" borderId="20" xfId="1" applyFill="1" applyBorder="1" applyAlignment="1" applyProtection="1">
      <alignment horizontal="distributed" vertical="center"/>
      <protection hidden="1"/>
    </xf>
    <xf numFmtId="0" fontId="16" fillId="5" borderId="20" xfId="2" applyFont="1" applyFill="1" applyBorder="1" applyAlignment="1" applyProtection="1">
      <alignment horizontal="center" vertical="center"/>
      <protection hidden="1"/>
    </xf>
    <xf numFmtId="49" fontId="2" fillId="0" borderId="0" xfId="2" applyNumberFormat="1" applyFont="1" applyAlignment="1" applyProtection="1">
      <alignment horizontal="center" vertical="center" shrinkToFit="1"/>
      <protection locked="0"/>
    </xf>
    <xf numFmtId="49" fontId="2" fillId="0" borderId="20" xfId="2" applyNumberFormat="1" applyFont="1" applyBorder="1" applyAlignment="1" applyProtection="1">
      <alignment horizontal="center" vertical="center" shrinkToFit="1"/>
      <protection locked="0"/>
    </xf>
    <xf numFmtId="0" fontId="2" fillId="5" borderId="1" xfId="1" applyFill="1" applyBorder="1" applyAlignment="1" applyProtection="1">
      <alignment horizontal="distributed" vertical="center"/>
      <protection hidden="1"/>
    </xf>
    <xf numFmtId="0" fontId="2" fillId="5" borderId="2" xfId="1" applyFill="1" applyBorder="1" applyAlignment="1" applyProtection="1">
      <alignment horizontal="distributed" vertical="center"/>
      <protection hidden="1"/>
    </xf>
    <xf numFmtId="49" fontId="2" fillId="0" borderId="0" xfId="1" applyNumberFormat="1" applyAlignment="1" applyProtection="1">
      <alignment horizontal="center" vertical="center" shrinkToFit="1"/>
      <protection locked="0"/>
    </xf>
    <xf numFmtId="49" fontId="2" fillId="0" borderId="14" xfId="1" applyNumberFormat="1" applyBorder="1" applyAlignment="1" applyProtection="1">
      <alignment horizontal="center" vertical="center" shrinkToFit="1"/>
      <protection locked="0"/>
    </xf>
    <xf numFmtId="49" fontId="2" fillId="0" borderId="20" xfId="1" applyNumberFormat="1" applyBorder="1" applyAlignment="1" applyProtection="1">
      <alignment horizontal="center" vertical="center" shrinkToFit="1"/>
      <protection locked="0"/>
    </xf>
    <xf numFmtId="49" fontId="2" fillId="0" borderId="30" xfId="1" applyNumberFormat="1" applyBorder="1" applyAlignment="1" applyProtection="1">
      <alignment horizontal="center" vertical="center" shrinkToFit="1"/>
      <protection locked="0"/>
    </xf>
    <xf numFmtId="49" fontId="11" fillId="4" borderId="2" xfId="3" applyNumberFormat="1" applyFont="1" applyFill="1" applyBorder="1" applyAlignment="1">
      <alignment horizontal="left" vertical="center"/>
    </xf>
    <xf numFmtId="49" fontId="11" fillId="4" borderId="5" xfId="3" applyNumberFormat="1" applyFont="1" applyFill="1" applyBorder="1" applyAlignment="1">
      <alignment horizontal="left" vertical="center"/>
    </xf>
    <xf numFmtId="0" fontId="11" fillId="4" borderId="2" xfId="3" applyFont="1" applyFill="1" applyBorder="1" applyAlignment="1" applyProtection="1">
      <alignment horizontal="center" vertical="center"/>
      <protection hidden="1"/>
    </xf>
    <xf numFmtId="0" fontId="11" fillId="4" borderId="5" xfId="3" applyFont="1" applyFill="1" applyBorder="1" applyAlignment="1" applyProtection="1">
      <alignment horizontal="center" vertical="center"/>
      <protection hidden="1"/>
    </xf>
    <xf numFmtId="0" fontId="2" fillId="5" borderId="50" xfId="1" applyFill="1" applyBorder="1" applyAlignment="1" applyProtection="1">
      <alignment horizontal="distributed" vertical="center"/>
      <protection hidden="1"/>
    </xf>
    <xf numFmtId="0" fontId="2" fillId="5" borderId="6" xfId="1" applyFill="1" applyBorder="1" applyAlignment="1" applyProtection="1">
      <alignment horizontal="distributed" vertical="center"/>
      <protection hidden="1"/>
    </xf>
    <xf numFmtId="0" fontId="16" fillId="5" borderId="2" xfId="2" applyFont="1" applyFill="1" applyBorder="1" applyAlignment="1" applyProtection="1">
      <alignment horizontal="center" vertical="center"/>
      <protection hidden="1"/>
    </xf>
    <xf numFmtId="0" fontId="4" fillId="5" borderId="0" xfId="1" applyFont="1" applyFill="1" applyAlignment="1" applyProtection="1">
      <alignment horizontal="distributed" vertical="center" wrapText="1"/>
      <protection hidden="1"/>
    </xf>
    <xf numFmtId="0" fontId="4" fillId="5" borderId="0" xfId="1" applyFont="1" applyFill="1" applyAlignment="1" applyProtection="1">
      <alignment horizontal="distributed" vertical="center"/>
      <protection hidden="1"/>
    </xf>
    <xf numFmtId="0" fontId="4" fillId="5" borderId="6" xfId="1" applyFont="1" applyFill="1" applyBorder="1" applyAlignment="1" applyProtection="1">
      <alignment horizontal="distributed" vertical="center"/>
      <protection hidden="1"/>
    </xf>
    <xf numFmtId="0" fontId="16" fillId="5" borderId="22" xfId="2" applyFont="1" applyFill="1" applyBorder="1" applyAlignment="1" applyProtection="1">
      <alignment horizontal="center" vertical="center"/>
      <protection hidden="1"/>
    </xf>
    <xf numFmtId="0" fontId="4" fillId="0" borderId="0" xfId="1" applyFont="1" applyAlignment="1" applyProtection="1">
      <alignment horizontal="center" vertical="center"/>
      <protection hidden="1"/>
    </xf>
    <xf numFmtId="49" fontId="2" fillId="3" borderId="2" xfId="3" applyNumberFormat="1" applyFont="1" applyFill="1" applyBorder="1" applyAlignment="1" applyProtection="1">
      <alignment horizontal="center" vertical="center"/>
      <protection hidden="1"/>
    </xf>
    <xf numFmtId="49" fontId="11" fillId="0" borderId="22" xfId="3" applyNumberFormat="1" applyFont="1" applyBorder="1" applyAlignment="1" applyProtection="1">
      <alignment horizontal="center" vertical="center"/>
      <protection hidden="1"/>
    </xf>
    <xf numFmtId="49" fontId="11" fillId="0" borderId="5" xfId="3" applyNumberFormat="1" applyFont="1" applyBorder="1" applyAlignment="1" applyProtection="1">
      <alignment horizontal="center" vertical="center"/>
      <protection hidden="1"/>
    </xf>
    <xf numFmtId="0" fontId="2" fillId="5" borderId="32" xfId="2" applyFont="1" applyFill="1" applyBorder="1" applyAlignment="1" applyProtection="1">
      <alignment horizontal="center" vertical="center" textRotation="255"/>
      <protection hidden="1"/>
    </xf>
    <xf numFmtId="0" fontId="2" fillId="5" borderId="64" xfId="2" applyFont="1" applyFill="1" applyBorder="1" applyAlignment="1" applyProtection="1">
      <alignment horizontal="center" vertical="center" textRotation="255"/>
      <protection hidden="1"/>
    </xf>
    <xf numFmtId="0" fontId="2" fillId="5" borderId="9" xfId="2" applyFont="1" applyFill="1" applyBorder="1" applyAlignment="1" applyProtection="1">
      <alignment horizontal="center" vertical="center" textRotation="255"/>
      <protection hidden="1"/>
    </xf>
    <xf numFmtId="0" fontId="2" fillId="5" borderId="46" xfId="2" applyFont="1" applyFill="1" applyBorder="1" applyAlignment="1" applyProtection="1">
      <alignment horizontal="center" vertical="center" textRotation="255"/>
      <protection hidden="1"/>
    </xf>
    <xf numFmtId="0" fontId="2" fillId="5" borderId="16" xfId="2" applyFont="1" applyFill="1" applyBorder="1" applyAlignment="1" applyProtection="1">
      <alignment horizontal="center" vertical="center" textRotation="255"/>
      <protection hidden="1"/>
    </xf>
    <xf numFmtId="0" fontId="2" fillId="5" borderId="51" xfId="2" applyFont="1" applyFill="1" applyBorder="1" applyAlignment="1" applyProtection="1">
      <alignment horizontal="center" vertical="center" textRotation="255"/>
      <protection hidden="1"/>
    </xf>
    <xf numFmtId="49" fontId="11" fillId="4" borderId="2" xfId="3" applyNumberFormat="1" applyFont="1" applyFill="1" applyBorder="1" applyAlignment="1" applyProtection="1">
      <alignment horizontal="center" vertical="center" shrinkToFit="1"/>
      <protection locked="0"/>
    </xf>
    <xf numFmtId="49" fontId="11" fillId="4" borderId="5" xfId="3" applyNumberFormat="1" applyFont="1" applyFill="1" applyBorder="1" applyAlignment="1" applyProtection="1">
      <alignment horizontal="center" vertical="center" shrinkToFit="1"/>
      <protection locked="0"/>
    </xf>
    <xf numFmtId="0" fontId="2" fillId="5" borderId="1" xfId="1" applyFill="1" applyBorder="1" applyAlignment="1" applyProtection="1">
      <alignment horizontal="center" vertical="center"/>
      <protection hidden="1"/>
    </xf>
    <xf numFmtId="0" fontId="2" fillId="5" borderId="2" xfId="1" applyFill="1" applyBorder="1" applyAlignment="1" applyProtection="1">
      <alignment horizontal="center" vertical="center"/>
      <protection hidden="1"/>
    </xf>
    <xf numFmtId="49" fontId="2" fillId="0" borderId="15" xfId="1" applyNumberFormat="1" applyBorder="1" applyAlignment="1" applyProtection="1">
      <alignment horizontal="center" vertical="center" shrinkToFit="1"/>
      <protection locked="0"/>
    </xf>
    <xf numFmtId="49" fontId="2" fillId="0" borderId="63" xfId="1" applyNumberFormat="1" applyBorder="1" applyAlignment="1" applyProtection="1">
      <alignment horizontal="center" vertical="center" shrinkToFit="1"/>
      <protection locked="0"/>
    </xf>
    <xf numFmtId="0" fontId="2" fillId="5" borderId="15" xfId="1" applyFill="1" applyBorder="1" applyAlignment="1" applyProtection="1">
      <alignment horizontal="center" vertical="center"/>
      <protection hidden="1"/>
    </xf>
    <xf numFmtId="0" fontId="2" fillId="5" borderId="63" xfId="1" applyFill="1" applyBorder="1" applyAlignment="1" applyProtection="1">
      <alignment horizontal="center" vertical="center"/>
      <protection hidden="1"/>
    </xf>
    <xf numFmtId="49" fontId="2" fillId="0" borderId="2" xfId="1" applyNumberFormat="1" applyBorder="1" applyAlignment="1" applyProtection="1">
      <alignment horizontal="center" vertical="center" shrinkToFit="1"/>
      <protection locked="0"/>
    </xf>
    <xf numFmtId="49" fontId="2" fillId="0" borderId="3" xfId="1" applyNumberFormat="1" applyBorder="1" applyAlignment="1" applyProtection="1">
      <alignment horizontal="center" vertical="center" shrinkToFit="1"/>
      <protection locked="0"/>
    </xf>
    <xf numFmtId="49" fontId="2" fillId="0" borderId="6" xfId="1" applyNumberFormat="1" applyBorder="1" applyAlignment="1" applyProtection="1">
      <alignment horizontal="center" vertical="center" shrinkToFit="1"/>
      <protection locked="0"/>
    </xf>
    <xf numFmtId="49" fontId="2" fillId="0" borderId="51" xfId="1" applyNumberFormat="1" applyBorder="1" applyAlignment="1" applyProtection="1">
      <alignment horizontal="center" vertical="center" shrinkToFit="1"/>
      <protection locked="0"/>
    </xf>
    <xf numFmtId="0" fontId="2" fillId="5" borderId="22" xfId="2" applyFont="1" applyFill="1" applyBorder="1" applyAlignment="1" applyProtection="1">
      <alignment horizontal="center" vertical="center" textRotation="255"/>
      <protection hidden="1"/>
    </xf>
    <xf numFmtId="0" fontId="2" fillId="5" borderId="0" xfId="2" applyFont="1" applyFill="1" applyAlignment="1" applyProtection="1">
      <alignment horizontal="center" vertical="center" textRotation="255"/>
      <protection hidden="1"/>
    </xf>
    <xf numFmtId="0" fontId="2" fillId="5" borderId="31" xfId="2" applyFont="1" applyFill="1" applyBorder="1" applyAlignment="1" applyProtection="1">
      <alignment horizontal="center" vertical="center" textRotation="255"/>
      <protection hidden="1"/>
    </xf>
    <xf numFmtId="0" fontId="2" fillId="5" borderId="20" xfId="2" applyFont="1" applyFill="1" applyBorder="1" applyAlignment="1" applyProtection="1">
      <alignment horizontal="center" vertical="center" textRotation="255"/>
      <protection hidden="1"/>
    </xf>
    <xf numFmtId="0" fontId="2" fillId="5" borderId="7" xfId="1" applyFill="1" applyBorder="1" applyAlignment="1" applyProtection="1">
      <alignment horizontal="center" vertical="center" textRotation="255" shrinkToFit="1"/>
      <protection hidden="1"/>
    </xf>
    <xf numFmtId="0" fontId="2" fillId="5" borderId="8" xfId="1" applyFill="1" applyBorder="1" applyAlignment="1" applyProtection="1">
      <alignment horizontal="center" vertical="center" textRotation="255" shrinkToFit="1"/>
      <protection hidden="1"/>
    </xf>
    <xf numFmtId="0" fontId="2" fillId="5" borderId="9" xfId="1" applyFill="1" applyBorder="1" applyAlignment="1" applyProtection="1">
      <alignment horizontal="center" vertical="center" textRotation="255" shrinkToFit="1"/>
      <protection hidden="1"/>
    </xf>
    <xf numFmtId="0" fontId="2" fillId="5" borderId="0" xfId="1" applyFill="1" applyAlignment="1" applyProtection="1">
      <alignment horizontal="center" vertical="center" textRotation="255" shrinkToFit="1"/>
      <protection hidden="1"/>
    </xf>
    <xf numFmtId="0" fontId="2" fillId="5" borderId="16" xfId="1" applyFill="1" applyBorder="1" applyAlignment="1" applyProtection="1">
      <alignment horizontal="center" vertical="center" textRotation="255" shrinkToFit="1"/>
      <protection hidden="1"/>
    </xf>
    <xf numFmtId="0" fontId="2" fillId="5" borderId="6" xfId="1" applyFill="1" applyBorder="1" applyAlignment="1" applyProtection="1">
      <alignment horizontal="center" vertical="center" textRotation="255" shrinkToFit="1"/>
      <protection hidden="1"/>
    </xf>
    <xf numFmtId="0" fontId="11" fillId="5" borderId="7" xfId="3" applyFont="1" applyFill="1" applyBorder="1" applyAlignment="1" applyProtection="1">
      <alignment horizontal="center" vertical="center" textRotation="255"/>
      <protection hidden="1"/>
    </xf>
    <xf numFmtId="0" fontId="11" fillId="5" borderId="39" xfId="3" applyFont="1" applyFill="1" applyBorder="1" applyAlignment="1" applyProtection="1">
      <alignment horizontal="center" vertical="center" textRotation="255"/>
      <protection hidden="1"/>
    </xf>
    <xf numFmtId="0" fontId="11" fillId="5" borderId="9" xfId="3" applyFont="1" applyFill="1" applyBorder="1" applyAlignment="1" applyProtection="1">
      <alignment horizontal="center" vertical="center" textRotation="255"/>
      <protection hidden="1"/>
    </xf>
    <xf numFmtId="0" fontId="11" fillId="5" borderId="46" xfId="3" applyFont="1" applyFill="1" applyBorder="1" applyAlignment="1" applyProtection="1">
      <alignment horizontal="center" vertical="center" textRotation="255"/>
      <protection hidden="1"/>
    </xf>
    <xf numFmtId="0" fontId="11" fillId="5" borderId="31" xfId="3" applyFont="1" applyFill="1" applyBorder="1" applyAlignment="1" applyProtection="1">
      <alignment horizontal="center" vertical="center" textRotation="255"/>
      <protection hidden="1"/>
    </xf>
    <xf numFmtId="0" fontId="11" fillId="5" borderId="61" xfId="3" applyFont="1" applyFill="1" applyBorder="1" applyAlignment="1" applyProtection="1">
      <alignment horizontal="center" vertical="center" textRotation="255"/>
      <protection hidden="1"/>
    </xf>
    <xf numFmtId="49" fontId="2" fillId="0" borderId="42" xfId="3" applyNumberFormat="1" applyFont="1" applyBorder="1" applyAlignment="1" applyProtection="1">
      <alignment horizontal="left" vertical="center" shrinkToFit="1"/>
      <protection locked="0"/>
    </xf>
    <xf numFmtId="49" fontId="2" fillId="0" borderId="44" xfId="3" applyNumberFormat="1" applyFont="1" applyBorder="1" applyAlignment="1" applyProtection="1">
      <alignment horizontal="left" vertical="center" shrinkToFit="1"/>
      <protection locked="0"/>
    </xf>
    <xf numFmtId="179" fontId="2" fillId="0" borderId="0" xfId="3" applyNumberFormat="1" applyFont="1" applyAlignment="1" applyProtection="1">
      <alignment horizontal="right" vertical="center" shrinkToFit="1"/>
      <protection locked="0"/>
    </xf>
    <xf numFmtId="179" fontId="2" fillId="0" borderId="6" xfId="3" applyNumberFormat="1" applyFont="1" applyBorder="1" applyAlignment="1" applyProtection="1">
      <alignment horizontal="right" vertical="center" shrinkToFit="1"/>
      <protection locked="0"/>
    </xf>
    <xf numFmtId="49" fontId="2" fillId="0" borderId="0" xfId="3" applyNumberFormat="1" applyFont="1" applyAlignment="1">
      <alignment horizontal="center" vertical="center" shrinkToFit="1"/>
    </xf>
    <xf numFmtId="49" fontId="2" fillId="0" borderId="6" xfId="3" applyNumberFormat="1" applyFont="1" applyBorder="1" applyAlignment="1">
      <alignment horizontal="center" vertical="center" shrinkToFit="1"/>
    </xf>
    <xf numFmtId="0" fontId="2" fillId="5" borderId="4" xfId="1" applyFill="1" applyBorder="1" applyAlignment="1" applyProtection="1">
      <alignment horizontal="distributed" vertical="center"/>
      <protection hidden="1"/>
    </xf>
    <xf numFmtId="0" fontId="2" fillId="5" borderId="5" xfId="1" applyFill="1" applyBorder="1" applyAlignment="1" applyProtection="1">
      <alignment horizontal="distributed" vertical="center"/>
      <protection hidden="1"/>
    </xf>
    <xf numFmtId="0" fontId="16" fillId="5" borderId="5" xfId="2" applyFont="1" applyFill="1" applyBorder="1" applyAlignment="1" applyProtection="1">
      <alignment horizontal="center" vertical="center"/>
      <protection hidden="1"/>
    </xf>
    <xf numFmtId="49" fontId="11" fillId="3" borderId="22" xfId="3" applyNumberFormat="1" applyFont="1" applyFill="1" applyBorder="1" applyAlignment="1" applyProtection="1">
      <alignment horizontal="left" vertical="center" shrinkToFit="1"/>
      <protection hidden="1"/>
    </xf>
    <xf numFmtId="49" fontId="11" fillId="3" borderId="5" xfId="3" applyNumberFormat="1" applyFont="1" applyFill="1" applyBorder="1" applyAlignment="1" applyProtection="1">
      <alignment horizontal="left" vertical="center" shrinkToFit="1"/>
      <protection hidden="1"/>
    </xf>
    <xf numFmtId="0" fontId="2" fillId="5" borderId="7" xfId="1" applyFill="1" applyBorder="1" applyAlignment="1" applyProtection="1">
      <alignment horizontal="center" vertical="center" textRotation="255"/>
      <protection hidden="1"/>
    </xf>
    <xf numFmtId="0" fontId="2" fillId="5" borderId="8" xfId="2" applyFont="1" applyFill="1" applyBorder="1" applyAlignment="1" applyProtection="1">
      <alignment horizontal="center" vertical="center" textRotation="255"/>
      <protection hidden="1"/>
    </xf>
    <xf numFmtId="0" fontId="2" fillId="5" borderId="6" xfId="2" applyFont="1" applyFill="1" applyBorder="1" applyAlignment="1" applyProtection="1">
      <alignment horizontal="center" vertical="center" textRotation="255"/>
      <protection hidden="1"/>
    </xf>
    <xf numFmtId="0" fontId="2" fillId="5" borderId="37" xfId="1" applyFill="1" applyBorder="1" applyAlignment="1" applyProtection="1">
      <alignment horizontal="center" vertical="center" wrapText="1"/>
      <protection hidden="1"/>
    </xf>
    <xf numFmtId="0" fontId="2" fillId="5" borderId="38" xfId="1" applyFill="1" applyBorder="1" applyAlignment="1" applyProtection="1">
      <alignment horizontal="center" vertical="center"/>
      <protection hidden="1"/>
    </xf>
    <xf numFmtId="0" fontId="2" fillId="5" borderId="28" xfId="1" applyFill="1" applyBorder="1" applyAlignment="1" applyProtection="1">
      <alignment horizontal="center" vertical="center"/>
      <protection hidden="1"/>
    </xf>
    <xf numFmtId="0" fontId="2" fillId="5" borderId="42" xfId="1" applyFill="1" applyBorder="1" applyAlignment="1" applyProtection="1">
      <alignment horizontal="center" vertical="center"/>
      <protection hidden="1"/>
    </xf>
    <xf numFmtId="0" fontId="2" fillId="5" borderId="10" xfId="1" applyFill="1" applyBorder="1" applyAlignment="1" applyProtection="1">
      <alignment horizontal="center" vertical="center"/>
      <protection hidden="1"/>
    </xf>
    <xf numFmtId="0" fontId="2" fillId="5" borderId="28" xfId="2" applyFont="1" applyFill="1" applyBorder="1" applyAlignment="1" applyProtection="1">
      <alignment horizontal="left" vertical="center" wrapText="1"/>
      <protection hidden="1"/>
    </xf>
    <xf numFmtId="0" fontId="2" fillId="5" borderId="42" xfId="2" applyFont="1" applyFill="1" applyBorder="1" applyAlignment="1" applyProtection="1">
      <alignment horizontal="left" vertical="center" wrapText="1"/>
      <protection hidden="1"/>
    </xf>
    <xf numFmtId="0" fontId="2" fillId="5" borderId="10" xfId="2" applyFont="1" applyFill="1" applyBorder="1" applyAlignment="1" applyProtection="1">
      <alignment horizontal="left" vertical="center" wrapText="1"/>
      <protection hidden="1"/>
    </xf>
    <xf numFmtId="0" fontId="2" fillId="5" borderId="47" xfId="2" applyFont="1" applyFill="1" applyBorder="1" applyAlignment="1" applyProtection="1">
      <alignment horizontal="left" vertical="center" wrapText="1"/>
      <protection hidden="1"/>
    </xf>
    <xf numFmtId="0" fontId="2" fillId="5" borderId="48" xfId="2" applyFont="1" applyFill="1" applyBorder="1" applyAlignment="1" applyProtection="1">
      <alignment horizontal="left" vertical="center" wrapText="1"/>
      <protection hidden="1"/>
    </xf>
    <xf numFmtId="0" fontId="2" fillId="5" borderId="49" xfId="2" applyFont="1" applyFill="1" applyBorder="1" applyAlignment="1" applyProtection="1">
      <alignment horizontal="left" vertical="center" wrapText="1"/>
      <protection hidden="1"/>
    </xf>
    <xf numFmtId="0" fontId="25" fillId="0" borderId="52" xfId="1" applyFont="1" applyBorder="1" applyAlignment="1" applyProtection="1">
      <alignment horizontal="center" vertical="center" wrapText="1"/>
      <protection hidden="1"/>
    </xf>
    <xf numFmtId="0" fontId="26" fillId="0" borderId="22" xfId="1" applyFont="1" applyBorder="1" applyAlignment="1" applyProtection="1">
      <alignment horizontal="right" vertical="center" shrinkToFit="1"/>
      <protection hidden="1"/>
    </xf>
    <xf numFmtId="0" fontId="26" fillId="0" borderId="0" xfId="1" applyFont="1" applyAlignment="1" applyProtection="1">
      <alignment horizontal="right" vertical="center" shrinkToFit="1"/>
      <protection hidden="1"/>
    </xf>
    <xf numFmtId="0" fontId="26" fillId="0" borderId="20" xfId="1" applyFont="1" applyBorder="1" applyAlignment="1" applyProtection="1">
      <alignment horizontal="right" vertical="center" shrinkToFit="1"/>
      <protection hidden="1"/>
    </xf>
    <xf numFmtId="49" fontId="26" fillId="0" borderId="22" xfId="1" applyNumberFormat="1" applyFont="1" applyBorder="1" applyAlignment="1" applyProtection="1">
      <alignment horizontal="center" vertical="center" shrinkToFit="1"/>
      <protection locked="0"/>
    </xf>
    <xf numFmtId="49" fontId="26" fillId="0" borderId="0" xfId="1" applyNumberFormat="1" applyFont="1" applyAlignment="1" applyProtection="1">
      <alignment horizontal="center" vertical="center" shrinkToFit="1"/>
      <protection locked="0"/>
    </xf>
    <xf numFmtId="49" fontId="26" fillId="0" borderId="20" xfId="1" applyNumberFormat="1" applyFont="1" applyBorder="1" applyAlignment="1" applyProtection="1">
      <alignment horizontal="center" vertical="center" shrinkToFit="1"/>
      <protection locked="0"/>
    </xf>
    <xf numFmtId="0" fontId="26" fillId="0" borderId="22" xfId="1" applyFont="1" applyBorder="1" applyAlignment="1" applyProtection="1">
      <alignment horizontal="left" vertical="center"/>
      <protection hidden="1"/>
    </xf>
    <xf numFmtId="0" fontId="26" fillId="0" borderId="23" xfId="1" applyFont="1" applyBorder="1" applyAlignment="1" applyProtection="1">
      <alignment horizontal="left" vertical="center"/>
      <protection hidden="1"/>
    </xf>
    <xf numFmtId="0" fontId="26" fillId="0" borderId="0" xfId="1" applyFont="1" applyAlignment="1" applyProtection="1">
      <alignment horizontal="left" vertical="center"/>
      <protection hidden="1"/>
    </xf>
    <xf numFmtId="0" fontId="26" fillId="0" borderId="27" xfId="1" applyFont="1" applyBorder="1" applyAlignment="1" applyProtection="1">
      <alignment horizontal="left" vertical="center"/>
      <protection hidden="1"/>
    </xf>
    <xf numFmtId="0" fontId="26" fillId="0" borderId="20" xfId="1" applyFont="1" applyBorder="1" applyAlignment="1" applyProtection="1">
      <alignment horizontal="left" vertical="center"/>
      <protection hidden="1"/>
    </xf>
    <xf numFmtId="0" fontId="26" fillId="0" borderId="25" xfId="1" applyFont="1" applyBorder="1" applyAlignment="1" applyProtection="1">
      <alignment horizontal="left" vertical="center"/>
      <protection hidden="1"/>
    </xf>
    <xf numFmtId="0" fontId="25" fillId="0" borderId="52" xfId="1" applyFont="1" applyBorder="1" applyAlignment="1" applyProtection="1">
      <alignment horizontal="center" vertical="center"/>
      <protection hidden="1"/>
    </xf>
    <xf numFmtId="177" fontId="26" fillId="0" borderId="21" xfId="1" applyNumberFormat="1" applyFont="1" applyBorder="1" applyAlignment="1" applyProtection="1">
      <alignment horizontal="center" vertical="center" shrinkToFit="1"/>
      <protection locked="0"/>
    </xf>
    <xf numFmtId="177" fontId="26" fillId="0" borderId="22" xfId="1" applyNumberFormat="1" applyFont="1" applyBorder="1" applyAlignment="1" applyProtection="1">
      <alignment horizontal="center" vertical="center" shrinkToFit="1"/>
      <protection locked="0"/>
    </xf>
    <xf numFmtId="177" fontId="26" fillId="0" borderId="23" xfId="1" applyNumberFormat="1" applyFont="1" applyBorder="1" applyAlignment="1" applyProtection="1">
      <alignment horizontal="center" vertical="center" shrinkToFit="1"/>
      <protection locked="0"/>
    </xf>
    <xf numFmtId="177" fontId="26" fillId="0" borderId="26" xfId="1" applyNumberFormat="1" applyFont="1" applyBorder="1" applyAlignment="1" applyProtection="1">
      <alignment horizontal="center" vertical="center" shrinkToFit="1"/>
      <protection locked="0"/>
    </xf>
    <xf numFmtId="177" fontId="26" fillId="0" borderId="0" xfId="1" applyNumberFormat="1" applyFont="1" applyAlignment="1" applyProtection="1">
      <alignment horizontal="center" vertical="center" shrinkToFit="1"/>
      <protection locked="0"/>
    </xf>
    <xf numFmtId="177" fontId="26" fillId="0" borderId="27" xfId="1" applyNumberFormat="1" applyFont="1" applyBorder="1" applyAlignment="1" applyProtection="1">
      <alignment horizontal="center" vertical="center" shrinkToFit="1"/>
      <protection locked="0"/>
    </xf>
    <xf numFmtId="177" fontId="26" fillId="0" borderId="24" xfId="1" applyNumberFormat="1" applyFont="1" applyBorder="1" applyAlignment="1" applyProtection="1">
      <alignment horizontal="center" vertical="center" shrinkToFit="1"/>
      <protection locked="0"/>
    </xf>
    <xf numFmtId="177" fontId="26" fillId="0" borderId="20" xfId="1" applyNumberFormat="1" applyFont="1" applyBorder="1" applyAlignment="1" applyProtection="1">
      <alignment horizontal="center" vertical="center" shrinkToFit="1"/>
      <protection locked="0"/>
    </xf>
    <xf numFmtId="177" fontId="26" fillId="0" borderId="25" xfId="1" applyNumberFormat="1" applyFont="1" applyBorder="1" applyAlignment="1" applyProtection="1">
      <alignment horizontal="center" vertical="center" shrinkToFit="1"/>
      <protection locked="0"/>
    </xf>
    <xf numFmtId="0" fontId="26" fillId="0" borderId="22" xfId="1" applyFont="1" applyBorder="1" applyAlignment="1" applyProtection="1">
      <alignment horizontal="center" vertical="center" shrinkToFit="1"/>
      <protection locked="0"/>
    </xf>
    <xf numFmtId="0" fontId="26" fillId="0" borderId="0" xfId="1" applyFont="1" applyAlignment="1" applyProtection="1">
      <alignment horizontal="center" vertical="center" shrinkToFit="1"/>
      <protection locked="0"/>
    </xf>
    <xf numFmtId="0" fontId="26" fillId="0" borderId="20" xfId="1" applyFont="1" applyBorder="1" applyAlignment="1" applyProtection="1">
      <alignment horizontal="center" vertical="center" shrinkToFit="1"/>
      <protection locked="0"/>
    </xf>
    <xf numFmtId="49" fontId="2" fillId="0" borderId="28" xfId="1" applyNumberFormat="1" applyBorder="1" applyAlignment="1" applyProtection="1">
      <alignment horizontal="left" vertical="center" shrinkToFit="1"/>
      <protection locked="0"/>
    </xf>
    <xf numFmtId="49" fontId="2" fillId="0" borderId="42" xfId="1" applyNumberFormat="1" applyBorder="1" applyAlignment="1" applyProtection="1">
      <alignment horizontal="left" vertical="center" shrinkToFit="1"/>
      <protection locked="0"/>
    </xf>
    <xf numFmtId="0" fontId="2" fillId="5" borderId="28" xfId="2" applyFont="1" applyFill="1" applyBorder="1" applyAlignment="1" applyProtection="1">
      <alignment horizontal="center" vertical="center"/>
      <protection hidden="1"/>
    </xf>
    <xf numFmtId="0" fontId="2" fillId="5" borderId="42" xfId="2" applyFont="1" applyFill="1" applyBorder="1" applyAlignment="1" applyProtection="1">
      <alignment horizontal="center" vertical="center"/>
      <protection hidden="1"/>
    </xf>
    <xf numFmtId="0" fontId="2" fillId="5" borderId="10" xfId="2" applyFont="1" applyFill="1" applyBorder="1" applyAlignment="1" applyProtection="1">
      <alignment horizontal="center" vertical="center"/>
      <protection hidden="1"/>
    </xf>
    <xf numFmtId="0" fontId="2" fillId="0" borderId="65" xfId="2" applyFont="1" applyBorder="1" applyAlignment="1" applyProtection="1">
      <alignment horizontal="left" vertical="center" shrinkToFit="1"/>
      <protection locked="0"/>
    </xf>
    <xf numFmtId="0" fontId="2" fillId="0" borderId="66" xfId="2" applyFont="1" applyBorder="1" applyAlignment="1" applyProtection="1">
      <alignment horizontal="left" vertical="center" shrinkToFit="1"/>
      <protection locked="0"/>
    </xf>
    <xf numFmtId="0" fontId="16" fillId="0" borderId="21" xfId="1" applyFont="1" applyBorder="1" applyAlignment="1" applyProtection="1">
      <alignment horizontal="center" vertical="center"/>
      <protection hidden="1"/>
    </xf>
    <xf numFmtId="0" fontId="16" fillId="0" borderId="22" xfId="1" applyFont="1" applyBorder="1" applyAlignment="1" applyProtection="1">
      <alignment horizontal="center" vertical="center"/>
      <protection hidden="1"/>
    </xf>
    <xf numFmtId="0" fontId="16" fillId="0" borderId="23" xfId="1" applyFont="1" applyBorder="1" applyAlignment="1" applyProtection="1">
      <alignment horizontal="center" vertical="center"/>
      <protection hidden="1"/>
    </xf>
    <xf numFmtId="0" fontId="16" fillId="0" borderId="26" xfId="1" applyFont="1" applyBorder="1" applyAlignment="1" applyProtection="1">
      <alignment horizontal="center" vertical="center"/>
      <protection hidden="1"/>
    </xf>
    <xf numFmtId="0" fontId="16" fillId="0" borderId="0" xfId="1" applyFont="1" applyAlignment="1" applyProtection="1">
      <alignment horizontal="center" vertical="center"/>
      <protection hidden="1"/>
    </xf>
    <xf numFmtId="0" fontId="16" fillId="0" borderId="27" xfId="1" applyFont="1" applyBorder="1" applyAlignment="1" applyProtection="1">
      <alignment horizontal="center" vertical="center"/>
      <protection hidden="1"/>
    </xf>
    <xf numFmtId="0" fontId="16" fillId="0" borderId="24" xfId="1" applyFont="1" applyBorder="1" applyAlignment="1" applyProtection="1">
      <alignment horizontal="center" vertical="center"/>
      <protection hidden="1"/>
    </xf>
    <xf numFmtId="0" fontId="16" fillId="0" borderId="20" xfId="1" applyFont="1" applyBorder="1" applyAlignment="1" applyProtection="1">
      <alignment horizontal="center" vertical="center"/>
      <protection hidden="1"/>
    </xf>
    <xf numFmtId="0" fontId="16" fillId="0" borderId="25" xfId="1" applyFont="1" applyBorder="1" applyAlignment="1" applyProtection="1">
      <alignment horizontal="center" vertical="center"/>
      <protection hidden="1"/>
    </xf>
    <xf numFmtId="0" fontId="4" fillId="0" borderId="0" xfId="1" applyFont="1" applyAlignment="1" applyProtection="1">
      <alignment horizontal="left" vertical="center" wrapText="1"/>
      <protection hidden="1"/>
    </xf>
    <xf numFmtId="0" fontId="20" fillId="0" borderId="0" xfId="1" applyFont="1" applyAlignment="1" applyProtection="1">
      <alignment horizontal="left"/>
      <protection hidden="1"/>
    </xf>
    <xf numFmtId="0" fontId="26" fillId="0" borderId="22" xfId="1" applyFont="1" applyBorder="1" applyAlignment="1" applyProtection="1">
      <alignment horizontal="center" vertical="center"/>
      <protection hidden="1"/>
    </xf>
    <xf numFmtId="0" fontId="26" fillId="0" borderId="0" xfId="1" applyFont="1" applyAlignment="1" applyProtection="1">
      <alignment horizontal="center" vertical="center"/>
      <protection hidden="1"/>
    </xf>
    <xf numFmtId="0" fontId="2" fillId="5" borderId="11" xfId="1" applyFill="1" applyBorder="1" applyAlignment="1" applyProtection="1">
      <alignment horizontal="center" vertical="center" wrapText="1"/>
      <protection hidden="1"/>
    </xf>
    <xf numFmtId="0" fontId="4" fillId="6" borderId="0" xfId="1" applyFont="1" applyFill="1" applyAlignment="1" applyProtection="1">
      <alignment horizontal="center" vertical="center"/>
      <protection hidden="1"/>
    </xf>
    <xf numFmtId="0" fontId="24" fillId="0" borderId="53" xfId="0" applyFont="1" applyBorder="1" applyAlignment="1">
      <alignment horizontal="left" vertical="top"/>
    </xf>
    <xf numFmtId="0" fontId="24" fillId="0" borderId="54" xfId="0" applyFont="1" applyBorder="1" applyAlignment="1">
      <alignment horizontal="left" vertical="top"/>
    </xf>
    <xf numFmtId="0" fontId="24" fillId="0" borderId="53" xfId="0" applyFont="1" applyBorder="1" applyAlignment="1">
      <alignment horizontal="center" vertical="center"/>
    </xf>
    <xf numFmtId="0" fontId="24" fillId="0" borderId="54"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0" borderId="20" xfId="0" applyFont="1" applyBorder="1" applyAlignment="1">
      <alignment horizontal="center" vertical="center"/>
    </xf>
    <xf numFmtId="0" fontId="24" fillId="0" borderId="25" xfId="0" applyFont="1" applyBorder="1" applyAlignment="1">
      <alignment horizontal="center" vertical="center"/>
    </xf>
    <xf numFmtId="0" fontId="24" fillId="0" borderId="52" xfId="0" applyFont="1" applyBorder="1" applyAlignment="1">
      <alignment horizontal="center" vertical="center"/>
    </xf>
    <xf numFmtId="0" fontId="24" fillId="0" borderId="55" xfId="0" applyFont="1" applyBorder="1" applyAlignment="1">
      <alignment horizontal="center" vertical="center"/>
    </xf>
    <xf numFmtId="0" fontId="24" fillId="0" borderId="56" xfId="0" applyFont="1" applyBorder="1" applyAlignment="1">
      <alignment horizontal="center" vertical="center"/>
    </xf>
    <xf numFmtId="0" fontId="24" fillId="0" borderId="58" xfId="0" applyFont="1" applyBorder="1" applyAlignment="1">
      <alignment horizontal="center" vertical="center"/>
    </xf>
    <xf numFmtId="0" fontId="24" fillId="0" borderId="57" xfId="0" applyFont="1" applyBorder="1" applyAlignment="1">
      <alignment horizontal="center" vertical="center"/>
    </xf>
    <xf numFmtId="0" fontId="24" fillId="0" borderId="53" xfId="0" applyFont="1" applyBorder="1" applyAlignment="1">
      <alignment horizontal="center" vertical="center" wrapText="1"/>
    </xf>
    <xf numFmtId="0" fontId="24" fillId="0" borderId="54" xfId="0" applyFont="1" applyBorder="1" applyAlignment="1">
      <alignment horizontal="center" vertical="center" wrapText="1"/>
    </xf>
    <xf numFmtId="177" fontId="26" fillId="0" borderId="21" xfId="1" applyNumberFormat="1" applyFont="1" applyBorder="1" applyAlignment="1" applyProtection="1">
      <alignment horizontal="center" vertical="center" shrinkToFit="1"/>
      <protection hidden="1"/>
    </xf>
    <xf numFmtId="177" fontId="26" fillId="0" borderId="22" xfId="1" applyNumberFormat="1" applyFont="1" applyBorder="1" applyAlignment="1" applyProtection="1">
      <alignment horizontal="center" vertical="center" shrinkToFit="1"/>
      <protection hidden="1"/>
    </xf>
    <xf numFmtId="177" fontId="26" fillId="0" borderId="23" xfId="1" applyNumberFormat="1" applyFont="1" applyBorder="1" applyAlignment="1" applyProtection="1">
      <alignment horizontal="center" vertical="center" shrinkToFit="1"/>
      <protection hidden="1"/>
    </xf>
    <xf numFmtId="177" fontId="26" fillId="0" borderId="26" xfId="1" applyNumberFormat="1" applyFont="1" applyBorder="1" applyAlignment="1" applyProtection="1">
      <alignment horizontal="center" vertical="center" shrinkToFit="1"/>
      <protection hidden="1"/>
    </xf>
    <xf numFmtId="177" fontId="26" fillId="0" borderId="0" xfId="1" applyNumberFormat="1" applyFont="1" applyAlignment="1" applyProtection="1">
      <alignment horizontal="center" vertical="center" shrinkToFit="1"/>
      <protection hidden="1"/>
    </xf>
    <xf numFmtId="177" fontId="26" fillId="0" borderId="27" xfId="1" applyNumberFormat="1" applyFont="1" applyBorder="1" applyAlignment="1" applyProtection="1">
      <alignment horizontal="center" vertical="center" shrinkToFit="1"/>
      <protection hidden="1"/>
    </xf>
    <xf numFmtId="177" fontId="26" fillId="0" borderId="24" xfId="1" applyNumberFormat="1" applyFont="1" applyBorder="1" applyAlignment="1" applyProtection="1">
      <alignment horizontal="center" vertical="center" shrinkToFit="1"/>
      <protection hidden="1"/>
    </xf>
    <xf numFmtId="177" fontId="26" fillId="0" borderId="20" xfId="1" applyNumberFormat="1" applyFont="1" applyBorder="1" applyAlignment="1" applyProtection="1">
      <alignment horizontal="center" vertical="center" shrinkToFit="1"/>
      <protection hidden="1"/>
    </xf>
    <xf numFmtId="177" fontId="26" fillId="0" borderId="25" xfId="1" applyNumberFormat="1" applyFont="1" applyBorder="1" applyAlignment="1" applyProtection="1">
      <alignment horizontal="center" vertical="center" shrinkToFit="1"/>
      <protection hidden="1"/>
    </xf>
    <xf numFmtId="0" fontId="26" fillId="0" borderId="22" xfId="1" applyFont="1" applyBorder="1" applyAlignment="1" applyProtection="1">
      <alignment horizontal="center" vertical="center" shrinkToFit="1"/>
      <protection hidden="1"/>
    </xf>
    <xf numFmtId="0" fontId="26" fillId="0" borderId="0" xfId="1" applyFont="1" applyAlignment="1" applyProtection="1">
      <alignment horizontal="center" vertical="center" shrinkToFit="1"/>
      <protection hidden="1"/>
    </xf>
    <xf numFmtId="0" fontId="26" fillId="0" borderId="20" xfId="1" applyFont="1" applyBorder="1" applyAlignment="1" applyProtection="1">
      <alignment horizontal="center" vertical="center" shrinkToFit="1"/>
      <protection hidden="1"/>
    </xf>
    <xf numFmtId="49" fontId="26" fillId="0" borderId="22" xfId="1" applyNumberFormat="1" applyFont="1" applyBorder="1" applyAlignment="1" applyProtection="1">
      <alignment horizontal="center" vertical="center" shrinkToFit="1"/>
      <protection hidden="1"/>
    </xf>
    <xf numFmtId="49" fontId="26" fillId="0" borderId="0" xfId="1" applyNumberFormat="1" applyFont="1" applyAlignment="1" applyProtection="1">
      <alignment horizontal="center" vertical="center" shrinkToFit="1"/>
      <protection hidden="1"/>
    </xf>
    <xf numFmtId="49" fontId="26" fillId="0" borderId="20" xfId="1" applyNumberFormat="1" applyFont="1" applyBorder="1" applyAlignment="1" applyProtection="1">
      <alignment horizontal="center" vertical="center" shrinkToFit="1"/>
      <protection hidden="1"/>
    </xf>
    <xf numFmtId="49" fontId="30" fillId="0" borderId="42" xfId="2" applyNumberFormat="1" applyFont="1" applyBorder="1" applyAlignment="1" applyProtection="1">
      <alignment horizontal="left" vertical="center" shrinkToFit="1"/>
      <protection hidden="1"/>
    </xf>
    <xf numFmtId="49" fontId="30" fillId="0" borderId="44" xfId="2" applyNumberFormat="1" applyFont="1" applyBorder="1" applyAlignment="1" applyProtection="1">
      <alignment horizontal="left" vertical="center" shrinkToFit="1"/>
      <protection hidden="1"/>
    </xf>
    <xf numFmtId="49" fontId="30" fillId="0" borderId="15" xfId="1" applyNumberFormat="1" applyFont="1" applyBorder="1" applyAlignment="1" applyProtection="1">
      <alignment horizontal="center" vertical="center" shrinkToFit="1"/>
      <protection hidden="1"/>
    </xf>
    <xf numFmtId="49" fontId="30" fillId="0" borderId="63" xfId="1" applyNumberFormat="1" applyFont="1" applyBorder="1" applyAlignment="1" applyProtection="1">
      <alignment horizontal="center" vertical="center" shrinkToFit="1"/>
      <protection hidden="1"/>
    </xf>
    <xf numFmtId="49" fontId="30" fillId="0" borderId="2" xfId="1" applyNumberFormat="1" applyFont="1" applyBorder="1" applyAlignment="1" applyProtection="1">
      <alignment horizontal="center" vertical="center" shrinkToFit="1"/>
      <protection hidden="1"/>
    </xf>
    <xf numFmtId="49" fontId="30" fillId="0" borderId="3" xfId="1" applyNumberFormat="1" applyFont="1" applyBorder="1" applyAlignment="1" applyProtection="1">
      <alignment horizontal="center" vertical="center" shrinkToFit="1"/>
      <protection hidden="1"/>
    </xf>
    <xf numFmtId="49" fontId="30" fillId="0" borderId="6" xfId="1" applyNumberFormat="1" applyFont="1" applyBorder="1" applyAlignment="1" applyProtection="1">
      <alignment horizontal="center" vertical="center" shrinkToFit="1"/>
      <protection hidden="1"/>
    </xf>
    <xf numFmtId="49" fontId="30" fillId="0" borderId="51" xfId="1" applyNumberFormat="1" applyFont="1" applyBorder="1" applyAlignment="1" applyProtection="1">
      <alignment horizontal="center" vertical="center" shrinkToFit="1"/>
      <protection hidden="1"/>
    </xf>
    <xf numFmtId="0" fontId="30" fillId="0" borderId="1" xfId="0" applyFont="1" applyBorder="1" applyProtection="1">
      <alignment vertical="center"/>
      <protection hidden="1"/>
    </xf>
    <xf numFmtId="0" fontId="30" fillId="0" borderId="2" xfId="0" applyFont="1" applyBorder="1" applyProtection="1">
      <alignment vertical="center"/>
      <protection hidden="1"/>
    </xf>
    <xf numFmtId="0" fontId="30" fillId="0" borderId="12" xfId="0" applyFont="1" applyBorder="1" applyProtection="1">
      <alignment vertical="center"/>
      <protection hidden="1"/>
    </xf>
    <xf numFmtId="0" fontId="30" fillId="0" borderId="50" xfId="0" applyFont="1" applyBorder="1" applyProtection="1">
      <alignment vertical="center"/>
      <protection hidden="1"/>
    </xf>
    <xf numFmtId="0" fontId="30" fillId="0" borderId="6" xfId="0" applyFont="1" applyBorder="1" applyProtection="1">
      <alignment vertical="center"/>
      <protection hidden="1"/>
    </xf>
    <xf numFmtId="0" fontId="30" fillId="0" borderId="17" xfId="0" applyFont="1" applyBorder="1" applyProtection="1">
      <alignment vertical="center"/>
      <protection hidden="1"/>
    </xf>
    <xf numFmtId="49" fontId="30" fillId="0" borderId="11" xfId="1" applyNumberFormat="1" applyFont="1" applyBorder="1" applyAlignment="1" applyProtection="1">
      <alignment horizontal="left" vertical="center" shrinkToFit="1"/>
      <protection hidden="1"/>
    </xf>
    <xf numFmtId="49" fontId="30" fillId="0" borderId="11" xfId="2" applyNumberFormat="1" applyFont="1" applyBorder="1" applyAlignment="1" applyProtection="1">
      <alignment horizontal="left" vertical="center" shrinkToFit="1"/>
      <protection hidden="1"/>
    </xf>
    <xf numFmtId="49" fontId="30" fillId="0" borderId="43" xfId="2" applyNumberFormat="1" applyFont="1" applyBorder="1" applyAlignment="1" applyProtection="1">
      <alignment horizontal="left" vertical="center" shrinkToFit="1"/>
      <protection hidden="1"/>
    </xf>
    <xf numFmtId="49" fontId="30" fillId="0" borderId="2" xfId="2" applyNumberFormat="1" applyFont="1" applyBorder="1" applyAlignment="1" applyProtection="1">
      <alignment horizontal="center" vertical="center" shrinkToFit="1"/>
      <protection hidden="1"/>
    </xf>
    <xf numFmtId="49" fontId="30" fillId="0" borderId="65" xfId="2" applyNumberFormat="1" applyFont="1" applyBorder="1" applyAlignment="1" applyProtection="1">
      <alignment horizontal="left" vertical="center" shrinkToFit="1"/>
      <protection hidden="1"/>
    </xf>
    <xf numFmtId="49" fontId="30" fillId="0" borderId="66" xfId="2" applyNumberFormat="1" applyFont="1" applyBorder="1" applyAlignment="1" applyProtection="1">
      <alignment horizontal="left" vertical="center" shrinkToFit="1"/>
      <protection hidden="1"/>
    </xf>
    <xf numFmtId="49" fontId="30" fillId="0" borderId="2" xfId="3" applyNumberFormat="1" applyFont="1" applyBorder="1" applyAlignment="1" applyProtection="1">
      <alignment horizontal="center" vertical="center" shrinkToFit="1"/>
      <protection hidden="1"/>
    </xf>
    <xf numFmtId="49" fontId="30" fillId="0" borderId="5" xfId="3" applyNumberFormat="1" applyFont="1" applyBorder="1" applyAlignment="1" applyProtection="1">
      <alignment horizontal="center" vertical="center" shrinkToFit="1"/>
      <protection hidden="1"/>
    </xf>
    <xf numFmtId="49" fontId="2" fillId="0" borderId="44" xfId="3" applyNumberFormat="1" applyFont="1" applyBorder="1" applyAlignment="1" applyProtection="1">
      <alignment horizontal="center" vertical="center"/>
      <protection hidden="1"/>
    </xf>
    <xf numFmtId="49" fontId="2" fillId="3" borderId="18" xfId="3" applyNumberFormat="1" applyFont="1" applyFill="1" applyBorder="1" applyAlignment="1" applyProtection="1">
      <alignment horizontal="center" vertical="center"/>
      <protection hidden="1"/>
    </xf>
    <xf numFmtId="49" fontId="2" fillId="3" borderId="14" xfId="3" applyNumberFormat="1" applyFont="1" applyFill="1" applyBorder="1" applyAlignment="1" applyProtection="1">
      <alignment horizontal="center" vertical="center"/>
      <protection hidden="1"/>
    </xf>
    <xf numFmtId="49" fontId="2" fillId="0" borderId="2" xfId="3" applyNumberFormat="1" applyFont="1" applyBorder="1" applyAlignment="1" applyProtection="1">
      <alignment horizontal="left" vertical="center"/>
      <protection hidden="1"/>
    </xf>
    <xf numFmtId="49" fontId="2" fillId="0" borderId="5" xfId="3" applyNumberFormat="1" applyFont="1" applyBorder="1" applyAlignment="1" applyProtection="1">
      <alignment horizontal="left" vertical="center"/>
      <protection hidden="1"/>
    </xf>
    <xf numFmtId="49" fontId="30" fillId="0" borderId="42" xfId="3" applyNumberFormat="1" applyFont="1" applyBorder="1" applyAlignment="1" applyProtection="1">
      <alignment horizontal="left" vertical="center" shrinkToFit="1"/>
      <protection hidden="1"/>
    </xf>
    <xf numFmtId="49" fontId="30" fillId="0" borderId="44" xfId="3" applyNumberFormat="1" applyFont="1" applyBorder="1" applyAlignment="1" applyProtection="1">
      <alignment horizontal="left" vertical="center" shrinkToFit="1"/>
      <protection hidden="1"/>
    </xf>
    <xf numFmtId="0" fontId="2" fillId="0" borderId="34" xfId="1" applyBorder="1" applyAlignment="1" applyProtection="1">
      <alignment horizontal="distributed" vertical="center"/>
      <protection hidden="1"/>
    </xf>
    <xf numFmtId="0" fontId="2" fillId="0" borderId="22" xfId="1" applyBorder="1" applyAlignment="1" applyProtection="1">
      <alignment horizontal="distributed" vertical="center"/>
      <protection hidden="1"/>
    </xf>
    <xf numFmtId="0" fontId="2" fillId="0" borderId="45" xfId="1" applyBorder="1" applyAlignment="1" applyProtection="1">
      <alignment horizontal="distributed" vertical="center"/>
      <protection hidden="1"/>
    </xf>
    <xf numFmtId="0" fontId="2" fillId="0" borderId="0" xfId="1" applyAlignment="1" applyProtection="1">
      <alignment horizontal="distributed" vertical="center"/>
      <protection hidden="1"/>
    </xf>
    <xf numFmtId="0" fontId="16" fillId="0" borderId="22" xfId="2" applyFont="1" applyBorder="1" applyAlignment="1" applyProtection="1">
      <alignment horizontal="center" vertical="center"/>
      <protection hidden="1"/>
    </xf>
    <xf numFmtId="0" fontId="16" fillId="0" borderId="0" xfId="2" applyFont="1" applyAlignment="1" applyProtection="1">
      <alignment horizontal="center" vertical="center"/>
      <protection hidden="1"/>
    </xf>
    <xf numFmtId="49" fontId="11" fillId="0" borderId="22" xfId="3" applyNumberFormat="1" applyFont="1" applyBorder="1" applyAlignment="1" applyProtection="1">
      <alignment horizontal="left" vertical="center" shrinkToFit="1"/>
      <protection hidden="1"/>
    </xf>
    <xf numFmtId="49" fontId="11" fillId="0" borderId="5" xfId="3" applyNumberFormat="1" applyFont="1" applyBorder="1" applyAlignment="1" applyProtection="1">
      <alignment horizontal="left" vertical="center" shrinkToFit="1"/>
      <protection hidden="1"/>
    </xf>
    <xf numFmtId="49" fontId="11" fillId="0" borderId="62" xfId="3" applyNumberFormat="1" applyFont="1" applyBorder="1" applyAlignment="1" applyProtection="1">
      <alignment horizontal="center" vertical="center"/>
      <protection hidden="1"/>
    </xf>
    <xf numFmtId="49" fontId="11" fillId="0" borderId="42" xfId="3" applyNumberFormat="1" applyFont="1" applyBorder="1" applyAlignment="1" applyProtection="1">
      <alignment horizontal="center" vertical="center"/>
      <protection hidden="1"/>
    </xf>
    <xf numFmtId="49" fontId="30" fillId="0" borderId="28" xfId="1" applyNumberFormat="1" applyFont="1" applyBorder="1" applyAlignment="1" applyProtection="1">
      <alignment horizontal="left" vertical="center" shrinkToFit="1"/>
      <protection hidden="1"/>
    </xf>
    <xf numFmtId="49" fontId="30" fillId="0" borderId="42" xfId="1" applyNumberFormat="1" applyFont="1" applyBorder="1" applyAlignment="1" applyProtection="1">
      <alignment horizontal="left" vertical="center" shrinkToFit="1"/>
      <protection hidden="1"/>
    </xf>
    <xf numFmtId="49" fontId="2" fillId="0" borderId="2" xfId="3" applyNumberFormat="1" applyFont="1" applyBorder="1" applyAlignment="1" applyProtection="1">
      <alignment horizontal="center" vertical="center"/>
      <protection hidden="1"/>
    </xf>
    <xf numFmtId="49" fontId="2" fillId="0" borderId="5" xfId="3" applyNumberFormat="1" applyFont="1" applyBorder="1" applyAlignment="1" applyProtection="1">
      <alignment horizontal="center" vertical="center"/>
      <protection hidden="1"/>
    </xf>
    <xf numFmtId="49" fontId="30" fillId="0" borderId="39" xfId="1" applyNumberFormat="1" applyFont="1" applyBorder="1" applyAlignment="1" applyProtection="1">
      <alignment horizontal="left" vertical="center" shrinkToFit="1"/>
      <protection hidden="1"/>
    </xf>
    <xf numFmtId="49" fontId="30" fillId="0" borderId="40" xfId="2" applyNumberFormat="1" applyFont="1" applyBorder="1" applyAlignment="1" applyProtection="1">
      <alignment horizontal="left" vertical="center" shrinkToFit="1"/>
      <protection hidden="1"/>
    </xf>
    <xf numFmtId="49" fontId="30" fillId="0" borderId="41" xfId="2" applyNumberFormat="1" applyFont="1" applyBorder="1" applyAlignment="1" applyProtection="1">
      <alignment horizontal="left" vertical="center" shrinkToFit="1"/>
      <protection hidden="1"/>
    </xf>
    <xf numFmtId="177" fontId="30" fillId="0" borderId="0" xfId="3" applyNumberFormat="1" applyFont="1" applyAlignment="1" applyProtection="1">
      <alignment horizontal="center" vertical="center" shrinkToFit="1"/>
      <protection hidden="1"/>
    </xf>
    <xf numFmtId="177" fontId="30" fillId="0" borderId="14" xfId="3" applyNumberFormat="1" applyFont="1" applyBorder="1" applyAlignment="1" applyProtection="1">
      <alignment horizontal="center" vertical="center" shrinkToFit="1"/>
      <protection hidden="1"/>
    </xf>
    <xf numFmtId="177" fontId="30" fillId="0" borderId="6" xfId="3" applyNumberFormat="1" applyFont="1" applyBorder="1" applyAlignment="1" applyProtection="1">
      <alignment horizontal="center" vertical="center" shrinkToFit="1"/>
      <protection hidden="1"/>
    </xf>
    <xf numFmtId="177" fontId="30" fillId="0" borderId="17" xfId="3" applyNumberFormat="1" applyFont="1" applyBorder="1" applyAlignment="1" applyProtection="1">
      <alignment horizontal="center" vertical="center" shrinkToFit="1"/>
      <protection hidden="1"/>
    </xf>
    <xf numFmtId="49" fontId="11" fillId="0" borderId="2" xfId="3" applyNumberFormat="1" applyFont="1" applyBorder="1" applyAlignment="1" applyProtection="1">
      <alignment horizontal="left" vertical="center"/>
      <protection hidden="1"/>
    </xf>
    <xf numFmtId="49" fontId="11" fillId="0" borderId="5" xfId="3" applyNumberFormat="1" applyFont="1" applyBorder="1" applyAlignment="1" applyProtection="1">
      <alignment horizontal="left" vertical="center"/>
      <protection hidden="1"/>
    </xf>
    <xf numFmtId="49" fontId="11" fillId="0" borderId="20" xfId="3" applyNumberFormat="1" applyFont="1" applyBorder="1" applyAlignment="1" applyProtection="1">
      <alignment horizontal="left" vertical="center"/>
      <protection hidden="1"/>
    </xf>
    <xf numFmtId="179" fontId="30" fillId="0" borderId="0" xfId="3" applyNumberFormat="1" applyFont="1" applyAlignment="1" applyProtection="1">
      <alignment horizontal="right" vertical="center" shrinkToFit="1"/>
      <protection hidden="1"/>
    </xf>
    <xf numFmtId="179" fontId="30" fillId="0" borderId="6" xfId="3" applyNumberFormat="1" applyFont="1" applyBorder="1" applyAlignment="1" applyProtection="1">
      <alignment horizontal="right" vertical="center" shrinkToFit="1"/>
      <protection hidden="1"/>
    </xf>
    <xf numFmtId="49" fontId="2" fillId="0" borderId="0" xfId="3" applyNumberFormat="1" applyFont="1" applyAlignment="1" applyProtection="1">
      <alignment horizontal="center" vertical="center" shrinkToFit="1"/>
      <protection hidden="1"/>
    </xf>
    <xf numFmtId="49" fontId="2" fillId="0" borderId="6" xfId="3" applyNumberFormat="1" applyFont="1" applyBorder="1" applyAlignment="1" applyProtection="1">
      <alignment horizontal="center" vertical="center" shrinkToFit="1"/>
      <protection hidden="1"/>
    </xf>
    <xf numFmtId="177" fontId="30" fillId="0" borderId="2" xfId="3" applyNumberFormat="1" applyFont="1" applyBorder="1" applyAlignment="1" applyProtection="1">
      <alignment horizontal="center" vertical="center" shrinkToFit="1"/>
      <protection hidden="1"/>
    </xf>
    <xf numFmtId="177" fontId="30" fillId="0" borderId="3" xfId="3" applyNumberFormat="1" applyFont="1" applyBorder="1" applyAlignment="1" applyProtection="1">
      <alignment horizontal="center" vertical="center" shrinkToFit="1"/>
      <protection hidden="1"/>
    </xf>
    <xf numFmtId="177" fontId="30" fillId="0" borderId="51" xfId="3" applyNumberFormat="1" applyFont="1" applyBorder="1" applyAlignment="1" applyProtection="1">
      <alignment horizontal="center" vertical="center" shrinkToFit="1"/>
      <protection hidden="1"/>
    </xf>
    <xf numFmtId="0" fontId="11" fillId="0" borderId="2" xfId="3" applyFont="1" applyBorder="1" applyAlignment="1" applyProtection="1">
      <alignment horizontal="center" vertical="center"/>
      <protection hidden="1"/>
    </xf>
    <xf numFmtId="0" fontId="11" fillId="0" borderId="5" xfId="3" applyFont="1" applyBorder="1" applyAlignment="1" applyProtection="1">
      <alignment horizontal="center" vertical="center"/>
      <protection hidden="1"/>
    </xf>
    <xf numFmtId="49" fontId="2" fillId="0" borderId="0" xfId="2" applyNumberFormat="1" applyFont="1" applyAlignment="1" applyProtection="1">
      <alignment horizontal="center" vertical="center" shrinkToFit="1"/>
      <protection hidden="1"/>
    </xf>
    <xf numFmtId="49" fontId="2" fillId="0" borderId="20" xfId="2" applyNumberFormat="1" applyFont="1" applyBorder="1" applyAlignment="1" applyProtection="1">
      <alignment horizontal="center" vertical="center" shrinkToFit="1"/>
      <protection hidden="1"/>
    </xf>
    <xf numFmtId="49" fontId="2" fillId="0" borderId="0" xfId="1" applyNumberFormat="1" applyAlignment="1" applyProtection="1">
      <alignment horizontal="center" vertical="center" shrinkToFit="1"/>
      <protection hidden="1"/>
    </xf>
    <xf numFmtId="49" fontId="2" fillId="0" borderId="14" xfId="1" applyNumberFormat="1" applyBorder="1" applyAlignment="1" applyProtection="1">
      <alignment horizontal="center" vertical="center" shrinkToFit="1"/>
      <protection hidden="1"/>
    </xf>
    <xf numFmtId="49" fontId="2" fillId="0" borderId="20" xfId="1" applyNumberFormat="1" applyBorder="1" applyAlignment="1" applyProtection="1">
      <alignment horizontal="center" vertical="center" shrinkToFit="1"/>
      <protection hidden="1"/>
    </xf>
    <xf numFmtId="49" fontId="2" fillId="0" borderId="30" xfId="1" applyNumberFormat="1" applyBorder="1" applyAlignment="1" applyProtection="1">
      <alignment horizontal="center" vertical="center" shrinkToFit="1"/>
      <protection hidden="1"/>
    </xf>
    <xf numFmtId="179" fontId="12" fillId="0" borderId="62" xfId="1" applyNumberFormat="1" applyFont="1" applyBorder="1" applyAlignment="1" applyProtection="1">
      <alignment horizontal="right" vertical="center"/>
      <protection hidden="1"/>
    </xf>
    <xf numFmtId="179" fontId="12" fillId="0" borderId="42" xfId="1" applyNumberFormat="1" applyFont="1" applyBorder="1" applyAlignment="1" applyProtection="1">
      <alignment horizontal="right" vertical="center"/>
      <protection hidden="1"/>
    </xf>
    <xf numFmtId="49" fontId="11" fillId="0" borderId="62" xfId="3" applyNumberFormat="1" applyFont="1" applyBorder="1" applyAlignment="1" applyProtection="1">
      <alignment horizontal="left" vertical="center"/>
      <protection hidden="1"/>
    </xf>
    <xf numFmtId="49" fontId="11" fillId="0" borderId="42" xfId="3" applyNumberFormat="1" applyFont="1" applyBorder="1" applyAlignment="1" applyProtection="1">
      <alignment horizontal="left" vertical="center"/>
      <protection hidden="1"/>
    </xf>
    <xf numFmtId="0" fontId="2" fillId="4" borderId="45" xfId="1" applyFill="1" applyBorder="1" applyAlignment="1" applyProtection="1">
      <alignment horizontal="left" vertical="top" shrinkToFit="1"/>
      <protection hidden="1"/>
    </xf>
    <xf numFmtId="0" fontId="2" fillId="4" borderId="0" xfId="1" applyFill="1" applyAlignment="1" applyProtection="1">
      <alignment horizontal="left" vertical="top" shrinkToFit="1"/>
      <protection hidden="1"/>
    </xf>
    <xf numFmtId="0" fontId="2" fillId="4" borderId="14" xfId="1" applyFill="1" applyBorder="1" applyAlignment="1" applyProtection="1">
      <alignment horizontal="left" vertical="top" shrinkToFit="1"/>
      <protection hidden="1"/>
    </xf>
    <xf numFmtId="0" fontId="2" fillId="4" borderId="50" xfId="1" applyFill="1" applyBorder="1" applyAlignment="1" applyProtection="1">
      <alignment horizontal="left" vertical="top" shrinkToFit="1"/>
      <protection hidden="1"/>
    </xf>
    <xf numFmtId="0" fontId="2" fillId="4" borderId="6" xfId="1" applyFill="1" applyBorder="1" applyAlignment="1" applyProtection="1">
      <alignment horizontal="left" vertical="top" shrinkToFit="1"/>
      <protection hidden="1"/>
    </xf>
    <xf numFmtId="0" fontId="2" fillId="4" borderId="17" xfId="1" applyFill="1" applyBorder="1" applyAlignment="1" applyProtection="1">
      <alignment horizontal="left" vertical="top" shrinkToFit="1"/>
      <protection hidden="1"/>
    </xf>
  </cellXfs>
  <cellStyles count="5">
    <cellStyle name="標準" xfId="0" builtinId="0"/>
    <cellStyle name="標準 2" xfId="3" xr:uid="{00000000-0005-0000-0000-000001000000}"/>
    <cellStyle name="標準 3 2" xfId="1" xr:uid="{00000000-0005-0000-0000-000002000000}"/>
    <cellStyle name="標準 3 3" xfId="4" xr:uid="{00000000-0005-0000-0000-000003000000}"/>
    <cellStyle name="標準 8" xfId="2" xr:uid="{00000000-0005-0000-0000-000004000000}"/>
  </cellStyles>
  <dxfs count="104">
    <dxf>
      <font>
        <color theme="7" tint="0.79998168889431442"/>
      </font>
    </dxf>
    <dxf>
      <font>
        <color theme="0"/>
      </font>
    </dxf>
    <dxf>
      <font>
        <color theme="0"/>
      </font>
    </dxf>
    <dxf>
      <font>
        <color theme="7" tint="0.79998168889431442"/>
      </font>
    </dxf>
    <dxf>
      <fill>
        <patternFill>
          <bgColor theme="9" tint="0.79998168889431442"/>
        </patternFill>
      </fill>
    </dxf>
    <dxf>
      <font>
        <color theme="0"/>
      </font>
    </dxf>
    <dxf>
      <font>
        <color theme="7" tint="0.79998168889431442"/>
      </font>
    </dxf>
    <dxf>
      <font>
        <color theme="0"/>
      </font>
    </dxf>
    <dxf>
      <font>
        <color theme="7" tint="0.79998168889431442"/>
      </font>
    </dxf>
    <dxf>
      <font>
        <color theme="7" tint="0.79998168889431442"/>
      </font>
    </dxf>
    <dxf>
      <font>
        <color theme="0"/>
      </font>
    </dxf>
    <dxf>
      <font>
        <color theme="7" tint="0.79998168889431442"/>
      </font>
    </dxf>
    <dxf>
      <font>
        <color theme="0"/>
      </font>
    </dxf>
    <dxf>
      <fill>
        <patternFill>
          <bgColor theme="9" tint="0.79998168889431442"/>
        </patternFill>
      </fill>
    </dxf>
    <dxf>
      <fill>
        <patternFill>
          <bgColor theme="7" tint="0.79998168889431442"/>
        </patternFill>
      </fill>
    </dxf>
    <dxf>
      <fill>
        <patternFill>
          <bgColor theme="0"/>
        </patternFill>
      </fill>
    </dxf>
    <dxf>
      <fill>
        <patternFill>
          <bgColor theme="7" tint="0.79998168889431442"/>
        </patternFill>
      </fill>
    </dxf>
    <dxf>
      <font>
        <color theme="7" tint="0.79998168889431442"/>
      </font>
    </dxf>
    <dxf>
      <font>
        <color theme="0"/>
      </font>
    </dxf>
    <dxf>
      <font>
        <color theme="7" tint="0.79998168889431442"/>
      </font>
    </dxf>
    <dxf>
      <font>
        <color theme="0"/>
      </font>
    </dxf>
    <dxf>
      <fill>
        <patternFill>
          <bgColor theme="0"/>
        </patternFill>
      </fill>
    </dxf>
    <dxf>
      <fill>
        <patternFill>
          <bgColor theme="9" tint="0.79998168889431442"/>
        </patternFill>
      </fill>
    </dxf>
    <dxf>
      <fill>
        <patternFill>
          <bgColor theme="0"/>
        </patternFill>
      </fill>
    </dxf>
    <dxf>
      <fill>
        <patternFill>
          <bgColor theme="0"/>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theme="7" tint="0.79998168889431442"/>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0"/>
        </patternFill>
      </fill>
    </dxf>
    <dxf>
      <fill>
        <patternFill>
          <bgColor theme="0"/>
        </patternFill>
      </fill>
    </dxf>
    <dxf>
      <fill>
        <patternFill>
          <bgColor theme="0"/>
        </patternFill>
      </fill>
    </dxf>
    <dxf>
      <font>
        <color theme="0"/>
      </font>
    </dxf>
    <dxf>
      <font>
        <color theme="7" tint="0.79998168889431442"/>
      </font>
    </dxf>
    <dxf>
      <font>
        <color theme="0"/>
      </font>
    </dxf>
    <dxf>
      <font>
        <color theme="7" tint="0.79998168889431442"/>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ont>
        <color theme="7" tint="0.79998168889431442"/>
      </font>
    </dxf>
    <dxf>
      <font>
        <color theme="0"/>
      </font>
    </dxf>
    <dxf>
      <font>
        <color theme="7" tint="0.79998168889431442"/>
      </font>
    </dxf>
    <dxf>
      <font>
        <color theme="0"/>
      </font>
    </dxf>
    <dxf>
      <font>
        <color theme="0"/>
      </font>
    </dxf>
    <dxf>
      <font>
        <color theme="7" tint="0.79998168889431442"/>
      </font>
    </dxf>
    <dxf>
      <font>
        <color theme="7" tint="0.79998168889431442"/>
      </font>
    </dxf>
    <dxf>
      <font>
        <color theme="0"/>
      </font>
    </dxf>
    <dxf>
      <fill>
        <patternFill>
          <bgColor theme="9" tint="0.79998168889431442"/>
        </patternFill>
      </fill>
    </dxf>
    <dxf>
      <fill>
        <patternFill>
          <bgColor theme="0"/>
        </patternFill>
      </fill>
    </dxf>
    <dxf>
      <fill>
        <patternFill>
          <bgColor theme="7" tint="0.79998168889431442"/>
        </patternFill>
      </fill>
    </dxf>
    <dxf>
      <fill>
        <patternFill>
          <bgColor theme="7" tint="0.79998168889431442"/>
        </patternFill>
      </fill>
    </dxf>
    <dxf>
      <font>
        <color theme="0"/>
      </font>
    </dxf>
    <dxf>
      <font>
        <color theme="7" tint="0.79998168889431442"/>
      </font>
    </dxf>
    <dxf>
      <font>
        <color theme="7" tint="0.79998168889431442"/>
      </font>
    </dxf>
    <dxf>
      <font>
        <color theme="0"/>
      </font>
    </dxf>
    <dxf>
      <fill>
        <patternFill>
          <bgColor theme="0"/>
        </patternFill>
      </fill>
    </dxf>
    <dxf>
      <fill>
        <patternFill>
          <bgColor theme="0"/>
        </patternFill>
      </fill>
    </dxf>
    <dxf>
      <fill>
        <patternFill>
          <bgColor theme="9" tint="0.79998168889431442"/>
        </patternFill>
      </fill>
    </dxf>
    <dxf>
      <fill>
        <patternFill>
          <bgColor theme="0"/>
        </patternFill>
      </fill>
    </dxf>
    <dxf>
      <font>
        <color theme="7" tint="0.79998168889431442"/>
      </font>
    </dxf>
    <dxf>
      <fill>
        <patternFill>
          <bgColor theme="0"/>
        </patternFill>
      </fill>
    </dxf>
    <dxf>
      <fill>
        <patternFill>
          <bgColor theme="7" tint="0.79998168889431442"/>
        </patternFill>
      </fill>
    </dxf>
    <dxf>
      <fill>
        <patternFill>
          <bgColor theme="7" tint="0.79998168889431442"/>
        </patternFill>
      </fill>
    </dxf>
    <dxf>
      <font>
        <color theme="0"/>
      </font>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7" tint="0.79998168889431442"/>
      </font>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データ取込!$D$5" lockText="1" noThreeD="1"/>
</file>

<file path=xl/ctrlProps/ctrlProp10.xml><?xml version="1.0" encoding="utf-8"?>
<formControlPr xmlns="http://schemas.microsoft.com/office/spreadsheetml/2009/9/main" objectType="Radio" firstButton="1" fmlaLink="データ取込!$D$1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データ取込!$D$4"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データ取込!$D$7"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Radio" checked="Checked"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Radio" checked="Checked"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CheckBox" fmlaLink="データ取込!$D$9" lockText="1" noThreeD="1"/>
</file>

<file path=xl/ctrlProps/ctrlProp30.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データ取込!$D$6" lockText="1" noThreeD="1"/>
</file>

<file path=xl/ctrlProps/ctrlProp5.xml><?xml version="1.0" encoding="utf-8"?>
<formControlPr xmlns="http://schemas.microsoft.com/office/spreadsheetml/2009/9/main" objectType="CheckBox" fmlaLink="データ取込!$D$8" lockText="1" noThreeD="1"/>
</file>

<file path=xl/ctrlProps/ctrlProp6.xml><?xml version="1.0" encoding="utf-8"?>
<formControlPr xmlns="http://schemas.microsoft.com/office/spreadsheetml/2009/9/main" objectType="Radio" firstButton="1" fmlaLink="データ取込!$D$10"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データ取込!$D$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43</xdr:row>
          <xdr:rowOff>76200</xdr:rowOff>
        </xdr:from>
        <xdr:to>
          <xdr:col>10</xdr:col>
          <xdr:colOff>38100</xdr:colOff>
          <xdr:row>44</xdr:row>
          <xdr:rowOff>76200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76200</xdr:rowOff>
        </xdr:from>
        <xdr:to>
          <xdr:col>10</xdr:col>
          <xdr:colOff>38100</xdr:colOff>
          <xdr:row>46</xdr:row>
          <xdr:rowOff>76200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47</xdr:row>
          <xdr:rowOff>76200</xdr:rowOff>
        </xdr:from>
        <xdr:to>
          <xdr:col>10</xdr:col>
          <xdr:colOff>38100</xdr:colOff>
          <xdr:row>48</xdr:row>
          <xdr:rowOff>76200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43</xdr:row>
          <xdr:rowOff>76200</xdr:rowOff>
        </xdr:from>
        <xdr:to>
          <xdr:col>21</xdr:col>
          <xdr:colOff>22860</xdr:colOff>
          <xdr:row>44</xdr:row>
          <xdr:rowOff>76200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76200</xdr:rowOff>
        </xdr:from>
        <xdr:to>
          <xdr:col>21</xdr:col>
          <xdr:colOff>22860</xdr:colOff>
          <xdr:row>46</xdr:row>
          <xdr:rowOff>76200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51</xdr:row>
          <xdr:rowOff>45720</xdr:rowOff>
        </xdr:from>
        <xdr:to>
          <xdr:col>13</xdr:col>
          <xdr:colOff>175260</xdr:colOff>
          <xdr:row>52</xdr:row>
          <xdr:rowOff>99060</xdr:rowOff>
        </xdr:to>
        <xdr:sp macro="" textlink="">
          <xdr:nvSpPr>
            <xdr:cNvPr id="5171" name="Option Button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51</xdr:row>
          <xdr:rowOff>30480</xdr:rowOff>
        </xdr:from>
        <xdr:to>
          <xdr:col>34</xdr:col>
          <xdr:colOff>198120</xdr:colOff>
          <xdr:row>52</xdr:row>
          <xdr:rowOff>121920</xdr:rowOff>
        </xdr:to>
        <xdr:sp macro="" textlink="">
          <xdr:nvSpPr>
            <xdr:cNvPr id="5178" name="Option Button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50</xdr:row>
          <xdr:rowOff>99060</xdr:rowOff>
        </xdr:from>
        <xdr:to>
          <xdr:col>37</xdr:col>
          <xdr:colOff>76200</xdr:colOff>
          <xdr:row>53</xdr:row>
          <xdr:rowOff>38100</xdr:rowOff>
        </xdr:to>
        <xdr:sp macro="" textlink="">
          <xdr:nvSpPr>
            <xdr:cNvPr id="5183" name="Group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30480</xdr:rowOff>
        </xdr:from>
        <xdr:to>
          <xdr:col>9</xdr:col>
          <xdr:colOff>60960</xdr:colOff>
          <xdr:row>20</xdr:row>
          <xdr:rowOff>182880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49</xdr:row>
          <xdr:rowOff>60960</xdr:rowOff>
        </xdr:from>
        <xdr:to>
          <xdr:col>14</xdr:col>
          <xdr:colOff>0</xdr:colOff>
          <xdr:row>50</xdr:row>
          <xdr:rowOff>99060</xdr:rowOff>
        </xdr:to>
        <xdr:sp macro="" textlink="">
          <xdr:nvSpPr>
            <xdr:cNvPr id="5186" name="Option Button 6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49</xdr:row>
          <xdr:rowOff>68580</xdr:rowOff>
        </xdr:from>
        <xdr:to>
          <xdr:col>19</xdr:col>
          <xdr:colOff>0</xdr:colOff>
          <xdr:row>50</xdr:row>
          <xdr:rowOff>106680</xdr:rowOff>
        </xdr:to>
        <xdr:sp macro="" textlink="">
          <xdr:nvSpPr>
            <xdr:cNvPr id="5187" name="Option Button 6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48</xdr:row>
          <xdr:rowOff>60960</xdr:rowOff>
        </xdr:from>
        <xdr:to>
          <xdr:col>31</xdr:col>
          <xdr:colOff>137160</xdr:colOff>
          <xdr:row>51</xdr:row>
          <xdr:rowOff>22860</xdr:rowOff>
        </xdr:to>
        <xdr:sp macro="" textlink="">
          <xdr:nvSpPr>
            <xdr:cNvPr id="5189" name="Group Box 6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xdr:oneCellAnchor>
    <xdr:from>
      <xdr:col>28</xdr:col>
      <xdr:colOff>104775</xdr:colOff>
      <xdr:row>73</xdr:row>
      <xdr:rowOff>14080</xdr:rowOff>
    </xdr:from>
    <xdr:ext cx="2282933" cy="492443"/>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457825" y="10643980"/>
          <a:ext cx="228293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西日本試験所 </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zh-TW" altLang="ja-JP" sz="800" b="1">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757-0004  </a:t>
          </a:r>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山口県山陽小野田市大字山川</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TEL </a:t>
          </a:r>
          <a:r>
            <a:rPr lang="ja-JP" altLang="en-US" sz="800" b="1">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0836-72-1223</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oneCellAnchor>
  <xdr:twoCellAnchor editAs="absolute">
    <xdr:from>
      <xdr:col>20</xdr:col>
      <xdr:colOff>95250</xdr:colOff>
      <xdr:row>73</xdr:row>
      <xdr:rowOff>0</xdr:rowOff>
    </xdr:from>
    <xdr:to>
      <xdr:col>28</xdr:col>
      <xdr:colOff>175074</xdr:colOff>
      <xdr:row>75</xdr:row>
      <xdr:rowOff>173353</xdr:rowOff>
    </xdr:to>
    <xdr:pic>
      <xdr:nvPicPr>
        <xdr:cNvPr id="33" name="図 32" descr="C:\Documents and Settings\TagamiAtsuko\デスクトップ\新ロゴ~1_GIF.files\新ロゴ　JTCCMあり%20背景消去.gif">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6200" y="10544175"/>
          <a:ext cx="1641924" cy="4476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114300</xdr:colOff>
          <xdr:row>35</xdr:row>
          <xdr:rowOff>53340</xdr:rowOff>
        </xdr:from>
        <xdr:to>
          <xdr:col>10</xdr:col>
          <xdr:colOff>152400</xdr:colOff>
          <xdr:row>36</xdr:row>
          <xdr:rowOff>91440</xdr:rowOff>
        </xdr:to>
        <xdr:sp macro="" textlink="">
          <xdr:nvSpPr>
            <xdr:cNvPr id="5209" name="Option Button 89" hidden="1">
              <a:extLst>
                <a:ext uri="{63B3BB69-23CF-44E3-9099-C40C66FF867C}">
                  <a14:compatExt spid="_x0000_s5209"/>
                </a:ext>
                <a:ext uri="{FF2B5EF4-FFF2-40B4-BE49-F238E27FC236}">
                  <a16:creationId xmlns:a16="http://schemas.microsoft.com/office/drawing/2014/main" id="{00000000-0008-0000-00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35</xdr:row>
          <xdr:rowOff>53340</xdr:rowOff>
        </xdr:from>
        <xdr:to>
          <xdr:col>24</xdr:col>
          <xdr:colOff>68580</xdr:colOff>
          <xdr:row>36</xdr:row>
          <xdr:rowOff>91440</xdr:rowOff>
        </xdr:to>
        <xdr:sp macro="" textlink="">
          <xdr:nvSpPr>
            <xdr:cNvPr id="5210" name="Option Button 90" hidden="1">
              <a:extLst>
                <a:ext uri="{63B3BB69-23CF-44E3-9099-C40C66FF867C}">
                  <a14:compatExt spid="_x0000_s5210"/>
                </a:ext>
                <a:ext uri="{FF2B5EF4-FFF2-40B4-BE49-F238E27FC236}">
                  <a16:creationId xmlns:a16="http://schemas.microsoft.com/office/drawing/2014/main" id="{00000000-0008-0000-00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35</xdr:row>
          <xdr:rowOff>7620</xdr:rowOff>
        </xdr:from>
        <xdr:to>
          <xdr:col>25</xdr:col>
          <xdr:colOff>160020</xdr:colOff>
          <xdr:row>36</xdr:row>
          <xdr:rowOff>137160</xdr:rowOff>
        </xdr:to>
        <xdr:sp macro="" textlink="">
          <xdr:nvSpPr>
            <xdr:cNvPr id="5211" name="Group Box 91" hidden="1">
              <a:extLst>
                <a:ext uri="{63B3BB69-23CF-44E3-9099-C40C66FF867C}">
                  <a14:compatExt spid="_x0000_s5211"/>
                </a:ext>
                <a:ext uri="{FF2B5EF4-FFF2-40B4-BE49-F238E27FC236}">
                  <a16:creationId xmlns:a16="http://schemas.microsoft.com/office/drawing/2014/main" id="{00000000-0008-0000-0000-00005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43</xdr:row>
          <xdr:rowOff>76200</xdr:rowOff>
        </xdr:from>
        <xdr:to>
          <xdr:col>10</xdr:col>
          <xdr:colOff>38100</xdr:colOff>
          <xdr:row>44</xdr:row>
          <xdr:rowOff>76200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76200</xdr:rowOff>
        </xdr:from>
        <xdr:to>
          <xdr:col>10</xdr:col>
          <xdr:colOff>38100</xdr:colOff>
          <xdr:row>46</xdr:row>
          <xdr:rowOff>76200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47</xdr:row>
          <xdr:rowOff>76200</xdr:rowOff>
        </xdr:from>
        <xdr:to>
          <xdr:col>10</xdr:col>
          <xdr:colOff>38100</xdr:colOff>
          <xdr:row>48</xdr:row>
          <xdr:rowOff>76200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43</xdr:row>
          <xdr:rowOff>76200</xdr:rowOff>
        </xdr:from>
        <xdr:to>
          <xdr:col>21</xdr:col>
          <xdr:colOff>22860</xdr:colOff>
          <xdr:row>44</xdr:row>
          <xdr:rowOff>76200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76200</xdr:rowOff>
        </xdr:from>
        <xdr:to>
          <xdr:col>21</xdr:col>
          <xdr:colOff>22860</xdr:colOff>
          <xdr:row>46</xdr:row>
          <xdr:rowOff>76200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51</xdr:row>
          <xdr:rowOff>45720</xdr:rowOff>
        </xdr:from>
        <xdr:to>
          <xdr:col>14</xdr:col>
          <xdr:colOff>0</xdr:colOff>
          <xdr:row>52</xdr:row>
          <xdr:rowOff>99060</xdr:rowOff>
        </xdr:to>
        <xdr:sp macro="" textlink="">
          <xdr:nvSpPr>
            <xdr:cNvPr id="6150" name="Option Button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51</xdr:row>
          <xdr:rowOff>30480</xdr:rowOff>
        </xdr:from>
        <xdr:to>
          <xdr:col>35</xdr:col>
          <xdr:colOff>0</xdr:colOff>
          <xdr:row>52</xdr:row>
          <xdr:rowOff>121920</xdr:rowOff>
        </xdr:to>
        <xdr:sp macro="" textlink="">
          <xdr:nvSpPr>
            <xdr:cNvPr id="6151" name="Option Button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50</xdr:row>
          <xdr:rowOff>99060</xdr:rowOff>
        </xdr:from>
        <xdr:to>
          <xdr:col>37</xdr:col>
          <xdr:colOff>76200</xdr:colOff>
          <xdr:row>53</xdr:row>
          <xdr:rowOff>38100</xdr:rowOff>
        </xdr:to>
        <xdr:sp macro="" textlink="">
          <xdr:nvSpPr>
            <xdr:cNvPr id="6152" name="Group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30480</xdr:rowOff>
        </xdr:from>
        <xdr:to>
          <xdr:col>9</xdr:col>
          <xdr:colOff>60960</xdr:colOff>
          <xdr:row>20</xdr:row>
          <xdr:rowOff>182880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49</xdr:row>
          <xdr:rowOff>60960</xdr:rowOff>
        </xdr:from>
        <xdr:to>
          <xdr:col>14</xdr:col>
          <xdr:colOff>0</xdr:colOff>
          <xdr:row>50</xdr:row>
          <xdr:rowOff>99060</xdr:rowOff>
        </xdr:to>
        <xdr:sp macro="" textlink="">
          <xdr:nvSpPr>
            <xdr:cNvPr id="6154" name="Option Button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49</xdr:row>
          <xdr:rowOff>68580</xdr:rowOff>
        </xdr:from>
        <xdr:to>
          <xdr:col>19</xdr:col>
          <xdr:colOff>0</xdr:colOff>
          <xdr:row>50</xdr:row>
          <xdr:rowOff>106680</xdr:rowOff>
        </xdr:to>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48</xdr:row>
          <xdr:rowOff>60960</xdr:rowOff>
        </xdr:from>
        <xdr:to>
          <xdr:col>31</xdr:col>
          <xdr:colOff>137160</xdr:colOff>
          <xdr:row>51</xdr:row>
          <xdr:rowOff>22860</xdr:rowOff>
        </xdr:to>
        <xdr:sp macro="" textlink="">
          <xdr:nvSpPr>
            <xdr:cNvPr id="6156" name="Group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xdr:oneCellAnchor>
    <xdr:from>
      <xdr:col>28</xdr:col>
      <xdr:colOff>104775</xdr:colOff>
      <xdr:row>73</xdr:row>
      <xdr:rowOff>14080</xdr:rowOff>
    </xdr:from>
    <xdr:ext cx="2282933" cy="492443"/>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5080635" y="10445860"/>
          <a:ext cx="228293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西日本試験所 </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zh-TW" altLang="ja-JP" sz="800" b="1">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757-0004  </a:t>
          </a:r>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山口県山陽小野田市大字山川</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TEL </a:t>
          </a:r>
          <a:r>
            <a:rPr lang="ja-JP" altLang="en-US" sz="800" b="1">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0836-72-1223</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oneCellAnchor>
  <xdr:twoCellAnchor editAs="absolute">
    <xdr:from>
      <xdr:col>20</xdr:col>
      <xdr:colOff>91440</xdr:colOff>
      <xdr:row>73</xdr:row>
      <xdr:rowOff>0</xdr:rowOff>
    </xdr:from>
    <xdr:to>
      <xdr:col>28</xdr:col>
      <xdr:colOff>171264</xdr:colOff>
      <xdr:row>75</xdr:row>
      <xdr:rowOff>169543</xdr:rowOff>
    </xdr:to>
    <xdr:pic>
      <xdr:nvPicPr>
        <xdr:cNvPr id="15" name="図 14" descr="C:\Documents and Settings\TagamiAtsuko\デスクトップ\新ロゴ~1_GIF.files\新ロゴ　JTCCMあり%20背景消去.gif">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8070" y="10431780"/>
          <a:ext cx="1542864" cy="4476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114300</xdr:colOff>
          <xdr:row>35</xdr:row>
          <xdr:rowOff>53340</xdr:rowOff>
        </xdr:from>
        <xdr:to>
          <xdr:col>10</xdr:col>
          <xdr:colOff>152400</xdr:colOff>
          <xdr:row>36</xdr:row>
          <xdr:rowOff>91440</xdr:rowOff>
        </xdr:to>
        <xdr:sp macro="" textlink="">
          <xdr:nvSpPr>
            <xdr:cNvPr id="6157" name="Option Button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35</xdr:row>
          <xdr:rowOff>53340</xdr:rowOff>
        </xdr:from>
        <xdr:to>
          <xdr:col>24</xdr:col>
          <xdr:colOff>68580</xdr:colOff>
          <xdr:row>36</xdr:row>
          <xdr:rowOff>91440</xdr:rowOff>
        </xdr:to>
        <xdr:sp macro="" textlink="">
          <xdr:nvSpPr>
            <xdr:cNvPr id="6158" name="Option Button 14"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35</xdr:row>
          <xdr:rowOff>7620</xdr:rowOff>
        </xdr:from>
        <xdr:to>
          <xdr:col>25</xdr:col>
          <xdr:colOff>160020</xdr:colOff>
          <xdr:row>36</xdr:row>
          <xdr:rowOff>137160</xdr:rowOff>
        </xdr:to>
        <xdr:sp macro="" textlink="">
          <xdr:nvSpPr>
            <xdr:cNvPr id="6159" name="Group Box 15" hidden="1">
              <a:extLst>
                <a:ext uri="{63B3BB69-23CF-44E3-9099-C40C66FF867C}">
                  <a14:compatExt spid="_x0000_s6159"/>
                </a:ext>
                <a:ext uri="{FF2B5EF4-FFF2-40B4-BE49-F238E27FC236}">
                  <a16:creationId xmlns:a16="http://schemas.microsoft.com/office/drawing/2014/main" id="{00000000-0008-0000-0200-00000F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91</a:t>
              </a:r>
            </a:p>
          </xdr:txBody>
        </xdr:sp>
        <xdr:clientData/>
      </xdr:twoCellAnchor>
    </mc:Choice>
    <mc:Fallback/>
  </mc:AlternateContent>
  <xdr:twoCellAnchor>
    <xdr:from>
      <xdr:col>14</xdr:col>
      <xdr:colOff>112395</xdr:colOff>
      <xdr:row>4</xdr:row>
      <xdr:rowOff>53340</xdr:rowOff>
    </xdr:from>
    <xdr:to>
      <xdr:col>28</xdr:col>
      <xdr:colOff>182880</xdr:colOff>
      <xdr:row>10</xdr:row>
      <xdr:rowOff>15240</xdr:rowOff>
    </xdr:to>
    <xdr:sp macro="" textlink="">
      <xdr:nvSpPr>
        <xdr:cNvPr id="19" name="吹き出し: 角を丸めた四角形 18">
          <a:extLst>
            <a:ext uri="{FF2B5EF4-FFF2-40B4-BE49-F238E27FC236}">
              <a16:creationId xmlns:a16="http://schemas.microsoft.com/office/drawing/2014/main" id="{00000000-0008-0000-0200-000013000000}"/>
            </a:ext>
          </a:extLst>
        </xdr:cNvPr>
        <xdr:cNvSpPr/>
      </xdr:nvSpPr>
      <xdr:spPr>
        <a:xfrm>
          <a:off x="2569845" y="586740"/>
          <a:ext cx="2613660" cy="704850"/>
        </a:xfrm>
        <a:prstGeom prst="wedgeRoundRectCallout">
          <a:avLst>
            <a:gd name="adj1" fmla="val -66155"/>
            <a:gd name="adj2" fmla="val 44442"/>
            <a:gd name="adj3" fmla="val 16667"/>
          </a:avLst>
        </a:prstGeom>
        <a:solidFill>
          <a:srgbClr val="FFC000">
            <a:lumMod val="40000"/>
            <a:lumOff val="60000"/>
          </a:srgbClr>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游ゴシック" panose="020B0400000000000000" pitchFamily="50" charset="-128"/>
              <a:cs typeface="+mn-cs"/>
            </a:rPr>
            <a:t>必須項目にご記入ください。任意項目もわかる範囲でご記入ください。</a:t>
          </a:r>
        </a:p>
      </xdr:txBody>
    </xdr:sp>
    <xdr:clientData/>
  </xdr:twoCellAnchor>
  <xdr:twoCellAnchor>
    <xdr:from>
      <xdr:col>30</xdr:col>
      <xdr:colOff>190500</xdr:colOff>
      <xdr:row>12</xdr:row>
      <xdr:rowOff>144780</xdr:rowOff>
    </xdr:from>
    <xdr:to>
      <xdr:col>40</xdr:col>
      <xdr:colOff>344805</xdr:colOff>
      <xdr:row>19</xdr:row>
      <xdr:rowOff>19050</xdr:rowOff>
    </xdr:to>
    <xdr:sp macro="" textlink="">
      <xdr:nvSpPr>
        <xdr:cNvPr id="20" name="吹き出し: 角を丸めた四角形 19">
          <a:extLst>
            <a:ext uri="{FF2B5EF4-FFF2-40B4-BE49-F238E27FC236}">
              <a16:creationId xmlns:a16="http://schemas.microsoft.com/office/drawing/2014/main" id="{00000000-0008-0000-0200-000014000000}"/>
            </a:ext>
          </a:extLst>
        </xdr:cNvPr>
        <xdr:cNvSpPr/>
      </xdr:nvSpPr>
      <xdr:spPr>
        <a:xfrm>
          <a:off x="5562600" y="1623060"/>
          <a:ext cx="2158365" cy="941070"/>
        </a:xfrm>
        <a:prstGeom prst="wedgeRoundRectCallout">
          <a:avLst>
            <a:gd name="adj1" fmla="val -98775"/>
            <a:gd name="adj2" fmla="val 66950"/>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□にチェックを入れると報告書宛名欄の会社名と住所が自動で入力されます。</a:t>
          </a:r>
        </a:p>
      </xdr:txBody>
    </xdr:sp>
    <xdr:clientData/>
  </xdr:twoCellAnchor>
  <xdr:twoCellAnchor>
    <xdr:from>
      <xdr:col>30</xdr:col>
      <xdr:colOff>167640</xdr:colOff>
      <xdr:row>21</xdr:row>
      <xdr:rowOff>7620</xdr:rowOff>
    </xdr:from>
    <xdr:to>
      <xdr:col>43</xdr:col>
      <xdr:colOff>40005</xdr:colOff>
      <xdr:row>27</xdr:row>
      <xdr:rowOff>30479</xdr:rowOff>
    </xdr:to>
    <xdr:sp macro="" textlink="">
      <xdr:nvSpPr>
        <xdr:cNvPr id="21" name="吹き出し: 角を丸めた四角形 20">
          <a:extLst>
            <a:ext uri="{FF2B5EF4-FFF2-40B4-BE49-F238E27FC236}">
              <a16:creationId xmlns:a16="http://schemas.microsoft.com/office/drawing/2014/main" id="{00000000-0008-0000-0200-000015000000}"/>
            </a:ext>
          </a:extLst>
        </xdr:cNvPr>
        <xdr:cNvSpPr/>
      </xdr:nvSpPr>
      <xdr:spPr>
        <a:xfrm>
          <a:off x="5539740" y="2895600"/>
          <a:ext cx="3514725" cy="937259"/>
        </a:xfrm>
        <a:prstGeom prst="wedgeRoundRectCallout">
          <a:avLst>
            <a:gd name="adj1" fmla="val -62982"/>
            <a:gd name="adj2" fmla="val -5845"/>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連絡担当者：報告書宛名欄の会社名・住所と異なる場合はご入力ください。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請求書宛名と、請求書・報告書の送付先となります。</a:t>
          </a:r>
        </a:p>
      </xdr:txBody>
    </xdr:sp>
    <xdr:clientData/>
  </xdr:twoCellAnchor>
  <xdr:twoCellAnchor>
    <xdr:from>
      <xdr:col>40</xdr:col>
      <xdr:colOff>27940</xdr:colOff>
      <xdr:row>42</xdr:row>
      <xdr:rowOff>133350</xdr:rowOff>
    </xdr:from>
    <xdr:to>
      <xdr:col>46</xdr:col>
      <xdr:colOff>349250</xdr:colOff>
      <xdr:row>45</xdr:row>
      <xdr:rowOff>56124</xdr:rowOff>
    </xdr:to>
    <xdr:sp macro="" textlink="">
      <xdr:nvSpPr>
        <xdr:cNvPr id="22" name="吹き出し: 角を丸めた四角形 21">
          <a:extLst>
            <a:ext uri="{FF2B5EF4-FFF2-40B4-BE49-F238E27FC236}">
              <a16:creationId xmlns:a16="http://schemas.microsoft.com/office/drawing/2014/main" id="{00000000-0008-0000-0200-000016000000}"/>
            </a:ext>
          </a:extLst>
        </xdr:cNvPr>
        <xdr:cNvSpPr/>
      </xdr:nvSpPr>
      <xdr:spPr>
        <a:xfrm>
          <a:off x="7632065" y="6070600"/>
          <a:ext cx="3448685" cy="446649"/>
        </a:xfrm>
        <a:prstGeom prst="wedgeRoundRectCallout">
          <a:avLst>
            <a:gd name="adj1" fmla="val -77273"/>
            <a:gd name="adj2" fmla="val 58440"/>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必要な試験項目すべてにチェックを入れてください。</a:t>
          </a:r>
        </a:p>
      </xdr:txBody>
    </xdr:sp>
    <xdr:clientData/>
  </xdr:twoCellAnchor>
  <xdr:twoCellAnchor>
    <xdr:from>
      <xdr:col>30</xdr:col>
      <xdr:colOff>152400</xdr:colOff>
      <xdr:row>53</xdr:row>
      <xdr:rowOff>30480</xdr:rowOff>
    </xdr:from>
    <xdr:to>
      <xdr:col>42</xdr:col>
      <xdr:colOff>449581</xdr:colOff>
      <xdr:row>60</xdr:row>
      <xdr:rowOff>131446</xdr:rowOff>
    </xdr:to>
    <xdr:sp macro="" textlink="">
      <xdr:nvSpPr>
        <xdr:cNvPr id="23" name="吹き出し: 角を丸めた四角形 22">
          <a:extLst>
            <a:ext uri="{FF2B5EF4-FFF2-40B4-BE49-F238E27FC236}">
              <a16:creationId xmlns:a16="http://schemas.microsoft.com/office/drawing/2014/main" id="{00000000-0008-0000-0200-000017000000}"/>
            </a:ext>
          </a:extLst>
        </xdr:cNvPr>
        <xdr:cNvSpPr/>
      </xdr:nvSpPr>
      <xdr:spPr>
        <a:xfrm>
          <a:off x="5524500" y="7566660"/>
          <a:ext cx="3451861" cy="1167766"/>
        </a:xfrm>
        <a:prstGeom prst="wedgeRoundRectCallout">
          <a:avLst>
            <a:gd name="adj1" fmla="val -65417"/>
            <a:gd name="adj2" fmla="val -57222"/>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有：当センター職員とお打合せをされた場合。</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　（当センター職員名を入力）</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無：お打ち合わせなしの場合。</a:t>
          </a:r>
        </a:p>
      </xdr:txBody>
    </xdr:sp>
    <xdr:clientData/>
  </xdr:twoCellAnchor>
  <xdr:twoCellAnchor>
    <xdr:from>
      <xdr:col>40</xdr:col>
      <xdr:colOff>60960</xdr:colOff>
      <xdr:row>46</xdr:row>
      <xdr:rowOff>91441</xdr:rowOff>
    </xdr:from>
    <xdr:to>
      <xdr:col>46</xdr:col>
      <xdr:colOff>375285</xdr:colOff>
      <xdr:row>50</xdr:row>
      <xdr:rowOff>114301</xdr:rowOff>
    </xdr:to>
    <xdr:sp macro="" textlink="">
      <xdr:nvSpPr>
        <xdr:cNvPr id="24" name="吹き出し: 角を丸めた四角形 23">
          <a:extLst>
            <a:ext uri="{FF2B5EF4-FFF2-40B4-BE49-F238E27FC236}">
              <a16:creationId xmlns:a16="http://schemas.microsoft.com/office/drawing/2014/main" id="{00000000-0008-0000-0200-000018000000}"/>
            </a:ext>
          </a:extLst>
        </xdr:cNvPr>
        <xdr:cNvSpPr/>
      </xdr:nvSpPr>
      <xdr:spPr>
        <a:xfrm>
          <a:off x="7665085" y="6711316"/>
          <a:ext cx="3441700" cy="657860"/>
        </a:xfrm>
        <a:prstGeom prst="wedgeRoundRectCallout">
          <a:avLst>
            <a:gd name="adj1" fmla="val -78890"/>
            <a:gd name="adj2" fmla="val 33818"/>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cap="none" spc="0">
              <a:ln w="0"/>
              <a:solidFill>
                <a:schemeClr val="tx1"/>
              </a:solidFill>
              <a:effectLst>
                <a:outerShdw blurRad="38100" dist="19050" dir="2700000" algn="tl" rotWithShape="0">
                  <a:schemeClr val="dk1">
                    <a:alpha val="40000"/>
                  </a:schemeClr>
                </a:outerShdw>
              </a:effectLst>
              <a:latin typeface="+mn-lt"/>
              <a:ea typeface="+mn-ea"/>
              <a:cs typeface="+mn-cs"/>
            </a:rPr>
            <a:t>要：</a:t>
          </a:r>
          <a:r>
            <a:rPr kumimoji="1" lang="ja-JP" altLang="en-US" sz="1100" b="0" cap="none" spc="0">
              <a:ln w="0"/>
              <a:solidFill>
                <a:schemeClr val="tx1"/>
              </a:solidFill>
              <a:effectLst>
                <a:outerShdw blurRad="38100" dist="19050" dir="2700000" algn="tl" rotWithShape="0">
                  <a:schemeClr val="dk1">
                    <a:alpha val="40000"/>
                  </a:schemeClr>
                </a:outerShdw>
              </a:effectLst>
            </a:rPr>
            <a:t>試験報告書を</a:t>
          </a:r>
          <a:r>
            <a:rPr kumimoji="1" lang="en-US" altLang="ja-JP" sz="1100" b="0" cap="none" spc="0">
              <a:ln w="0"/>
              <a:solidFill>
                <a:schemeClr val="tx1"/>
              </a:solidFill>
              <a:effectLst>
                <a:outerShdw blurRad="38100" dist="19050" dir="2700000" algn="tl" rotWithShape="0">
                  <a:schemeClr val="dk1">
                    <a:alpha val="40000"/>
                  </a:schemeClr>
                </a:outerShdw>
              </a:effectLst>
            </a:rPr>
            <a:t>PDF</a:t>
          </a:r>
          <a:r>
            <a:rPr kumimoji="1" lang="ja-JP" altLang="en-US" sz="1100" b="0" cap="none" spc="0">
              <a:ln w="0"/>
              <a:solidFill>
                <a:schemeClr val="tx1"/>
              </a:solidFill>
              <a:effectLst>
                <a:outerShdw blurRad="38100" dist="19050" dir="2700000" algn="tl" rotWithShape="0">
                  <a:schemeClr val="dk1">
                    <a:alpha val="40000"/>
                  </a:schemeClr>
                </a:outerShdw>
              </a:effectLst>
            </a:rPr>
            <a:t>化して</a:t>
          </a:r>
          <a:r>
            <a:rPr kumimoji="1" lang="en-US" altLang="ja-JP" sz="1100" b="0" cap="none" spc="0">
              <a:ln w="0"/>
              <a:solidFill>
                <a:schemeClr val="tx1"/>
              </a:solidFill>
              <a:effectLst>
                <a:outerShdw blurRad="38100" dist="19050" dir="2700000" algn="tl" rotWithShape="0">
                  <a:schemeClr val="dk1">
                    <a:alpha val="40000"/>
                  </a:schemeClr>
                </a:outerShdw>
              </a:effectLst>
            </a:rPr>
            <a:t>1</a:t>
          </a:r>
          <a:r>
            <a:rPr kumimoji="1" lang="ja-JP" altLang="en-US" sz="1100" b="0" cap="none" spc="0">
              <a:ln w="0"/>
              <a:solidFill>
                <a:schemeClr val="tx1"/>
              </a:solidFill>
              <a:effectLst>
                <a:outerShdw blurRad="38100" dist="19050" dir="2700000" algn="tl" rotWithShape="0">
                  <a:schemeClr val="dk1">
                    <a:alpha val="40000"/>
                  </a:schemeClr>
                </a:outerShdw>
              </a:effectLst>
            </a:rPr>
            <a:t>部発行します。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不要：完了報告書を</a:t>
          </a:r>
          <a:r>
            <a:rPr kumimoji="1" lang="en-US" altLang="ja-JP" sz="1100" b="0" cap="none" spc="0">
              <a:ln w="0"/>
              <a:solidFill>
                <a:schemeClr val="tx1"/>
              </a:solidFill>
              <a:effectLst>
                <a:outerShdw blurRad="38100" dist="19050" dir="2700000" algn="tl" rotWithShape="0">
                  <a:schemeClr val="dk1">
                    <a:alpha val="40000"/>
                  </a:schemeClr>
                </a:outerShdw>
              </a:effectLst>
            </a:rPr>
            <a:t>PDF</a:t>
          </a:r>
          <a:r>
            <a:rPr kumimoji="1" lang="ja-JP" altLang="en-US" sz="1100" b="0" cap="none" spc="0">
              <a:ln w="0"/>
              <a:solidFill>
                <a:schemeClr val="tx1"/>
              </a:solidFill>
              <a:effectLst>
                <a:outerShdw blurRad="38100" dist="19050" dir="2700000" algn="tl" rotWithShape="0">
                  <a:schemeClr val="dk1">
                    <a:alpha val="40000"/>
                  </a:schemeClr>
                </a:outerShdw>
              </a:effectLst>
            </a:rPr>
            <a:t>化して</a:t>
          </a:r>
          <a:r>
            <a:rPr kumimoji="1" lang="en-US" altLang="ja-JP" sz="1100" b="0" cap="none" spc="0">
              <a:ln w="0"/>
              <a:solidFill>
                <a:schemeClr val="tx1"/>
              </a:solidFill>
              <a:effectLst>
                <a:outerShdw blurRad="38100" dist="19050" dir="2700000" algn="tl" rotWithShape="0">
                  <a:schemeClr val="dk1">
                    <a:alpha val="40000"/>
                  </a:schemeClr>
                </a:outerShdw>
              </a:effectLst>
            </a:rPr>
            <a:t>1</a:t>
          </a:r>
          <a:r>
            <a:rPr kumimoji="1" lang="ja-JP" altLang="en-US" sz="1100" b="0" cap="none" spc="0">
              <a:ln w="0"/>
              <a:solidFill>
                <a:schemeClr val="tx1"/>
              </a:solidFill>
              <a:effectLst>
                <a:outerShdw blurRad="38100" dist="19050" dir="2700000" algn="tl" rotWithShape="0">
                  <a:schemeClr val="dk1">
                    <a:alpha val="40000"/>
                  </a:schemeClr>
                </a:outerShdw>
              </a:effectLst>
            </a:rPr>
            <a:t>部発行します。</a:t>
          </a:r>
        </a:p>
      </xdr:txBody>
    </xdr:sp>
    <xdr:clientData/>
  </xdr:twoCellAnchor>
  <xdr:twoCellAnchor>
    <xdr:from>
      <xdr:col>40</xdr:col>
      <xdr:colOff>53975</xdr:colOff>
      <xdr:row>31</xdr:row>
      <xdr:rowOff>57150</xdr:rowOff>
    </xdr:from>
    <xdr:to>
      <xdr:col>46</xdr:col>
      <xdr:colOff>382905</xdr:colOff>
      <xdr:row>34</xdr:row>
      <xdr:rowOff>126609</xdr:rowOff>
    </xdr:to>
    <xdr:sp macro="" textlink="">
      <xdr:nvSpPr>
        <xdr:cNvPr id="25" name="吹き出し: 角を丸めた四角形 24">
          <a:extLst>
            <a:ext uri="{FF2B5EF4-FFF2-40B4-BE49-F238E27FC236}">
              <a16:creationId xmlns:a16="http://schemas.microsoft.com/office/drawing/2014/main" id="{00000000-0008-0000-0200-000019000000}"/>
            </a:ext>
          </a:extLst>
        </xdr:cNvPr>
        <xdr:cNvSpPr/>
      </xdr:nvSpPr>
      <xdr:spPr>
        <a:xfrm>
          <a:off x="7658100" y="4438650"/>
          <a:ext cx="3456305" cy="450459"/>
        </a:xfrm>
        <a:prstGeom prst="wedgeRoundRectCallout">
          <a:avLst>
            <a:gd name="adj1" fmla="val -133473"/>
            <a:gd name="adj2" fmla="val 68991"/>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該当する区分を選択し，名称を入力してください。</a:t>
          </a:r>
        </a:p>
      </xdr:txBody>
    </xdr:sp>
    <xdr:clientData/>
  </xdr:twoCellAnchor>
  <xdr:twoCellAnchor>
    <xdr:from>
      <xdr:col>1</xdr:col>
      <xdr:colOff>209550</xdr:colOff>
      <xdr:row>9</xdr:row>
      <xdr:rowOff>64770</xdr:rowOff>
    </xdr:from>
    <xdr:to>
      <xdr:col>7</xdr:col>
      <xdr:colOff>636</xdr:colOff>
      <xdr:row>11</xdr:row>
      <xdr:rowOff>26749</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428625" y="1217295"/>
          <a:ext cx="829311" cy="238204"/>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★必須項目</a:t>
          </a:r>
        </a:p>
      </xdr:txBody>
    </xdr:sp>
    <xdr:clientData/>
  </xdr:twoCellAnchor>
  <xdr:twoCellAnchor>
    <xdr:from>
      <xdr:col>7</xdr:col>
      <xdr:colOff>26670</xdr:colOff>
      <xdr:row>9</xdr:row>
      <xdr:rowOff>59055</xdr:rowOff>
    </xdr:from>
    <xdr:to>
      <xdr:col>12</xdr:col>
      <xdr:colOff>12065</xdr:colOff>
      <xdr:row>11</xdr:row>
      <xdr:rowOff>21034</xdr:rowOff>
    </xdr:to>
    <xdr:sp macro="" textlink="">
      <xdr:nvSpPr>
        <xdr:cNvPr id="27" name="正方形/長方形 26">
          <a:extLst>
            <a:ext uri="{FF2B5EF4-FFF2-40B4-BE49-F238E27FC236}">
              <a16:creationId xmlns:a16="http://schemas.microsoft.com/office/drawing/2014/main" id="{00000000-0008-0000-0200-00001B000000}"/>
            </a:ext>
          </a:extLst>
        </xdr:cNvPr>
        <xdr:cNvSpPr/>
      </xdr:nvSpPr>
      <xdr:spPr>
        <a:xfrm>
          <a:off x="1283970" y="1211580"/>
          <a:ext cx="842645" cy="23820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★任意項目</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24</xdr:col>
      <xdr:colOff>38099</xdr:colOff>
      <xdr:row>48</xdr:row>
      <xdr:rowOff>152400</xdr:rowOff>
    </xdr:to>
    <xdr:pic>
      <xdr:nvPicPr>
        <xdr:cNvPr id="3" name="図 2">
          <a:extLst>
            <a:ext uri="{FF2B5EF4-FFF2-40B4-BE49-F238E27FC236}">
              <a16:creationId xmlns:a16="http://schemas.microsoft.com/office/drawing/2014/main" id="{89B3004C-9317-48AB-9683-E7B0A9E388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96699" cy="838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AN76"/>
  <sheetViews>
    <sheetView showGridLines="0" topLeftCell="A11" zoomScaleNormal="100" workbookViewId="0">
      <selection activeCell="L15" sqref="L15:AM17"/>
    </sheetView>
  </sheetViews>
  <sheetFormatPr defaultRowHeight="12" customHeight="1"/>
  <cols>
    <col min="1" max="2" width="4.140625" style="6" customWidth="1"/>
    <col min="3" max="4" width="2.85546875" style="6" customWidth="1"/>
    <col min="5" max="11" width="3.28515625" style="6" customWidth="1"/>
    <col min="12" max="19" width="3.140625" style="6" customWidth="1"/>
    <col min="20" max="22" width="3.7109375" style="6" customWidth="1"/>
    <col min="23" max="26" width="3.140625" style="6" customWidth="1"/>
    <col min="27" max="39" width="3.7109375" style="6" customWidth="1"/>
    <col min="40" max="40" width="4.140625" style="6" customWidth="1"/>
    <col min="41" max="41" width="9.28515625" style="6"/>
    <col min="42" max="42" width="12.42578125" style="6" bestFit="1" customWidth="1"/>
    <col min="43" max="268" width="9.28515625" style="6"/>
    <col min="269" max="269" width="4.28515625" style="6" customWidth="1"/>
    <col min="270" max="270" width="4.140625" style="6" customWidth="1"/>
    <col min="271" max="288" width="6.42578125" style="6" customWidth="1"/>
    <col min="289" max="289" width="3.85546875" style="6" customWidth="1"/>
    <col min="290" max="290" width="4.140625" style="6" customWidth="1"/>
    <col min="291" max="524" width="9.28515625" style="6"/>
    <col min="525" max="525" width="4.28515625" style="6" customWidth="1"/>
    <col min="526" max="526" width="4.140625" style="6" customWidth="1"/>
    <col min="527" max="544" width="6.42578125" style="6" customWidth="1"/>
    <col min="545" max="545" width="3.85546875" style="6" customWidth="1"/>
    <col min="546" max="546" width="4.140625" style="6" customWidth="1"/>
    <col min="547" max="780" width="9.28515625" style="6"/>
    <col min="781" max="781" width="4.28515625" style="6" customWidth="1"/>
    <col min="782" max="782" width="4.140625" style="6" customWidth="1"/>
    <col min="783" max="800" width="6.42578125" style="6" customWidth="1"/>
    <col min="801" max="801" width="3.85546875" style="6" customWidth="1"/>
    <col min="802" max="802" width="4.140625" style="6" customWidth="1"/>
    <col min="803" max="1036" width="9.28515625" style="6"/>
    <col min="1037" max="1037" width="4.28515625" style="6" customWidth="1"/>
    <col min="1038" max="1038" width="4.140625" style="6" customWidth="1"/>
    <col min="1039" max="1056" width="6.42578125" style="6" customWidth="1"/>
    <col min="1057" max="1057" width="3.85546875" style="6" customWidth="1"/>
    <col min="1058" max="1058" width="4.140625" style="6" customWidth="1"/>
    <col min="1059" max="1292" width="9.28515625" style="6"/>
    <col min="1293" max="1293" width="4.28515625" style="6" customWidth="1"/>
    <col min="1294" max="1294" width="4.140625" style="6" customWidth="1"/>
    <col min="1295" max="1312" width="6.42578125" style="6" customWidth="1"/>
    <col min="1313" max="1313" width="3.85546875" style="6" customWidth="1"/>
    <col min="1314" max="1314" width="4.140625" style="6" customWidth="1"/>
    <col min="1315" max="1548" width="9.28515625" style="6"/>
    <col min="1549" max="1549" width="4.28515625" style="6" customWidth="1"/>
    <col min="1550" max="1550" width="4.140625" style="6" customWidth="1"/>
    <col min="1551" max="1568" width="6.42578125" style="6" customWidth="1"/>
    <col min="1569" max="1569" width="3.85546875" style="6" customWidth="1"/>
    <col min="1570" max="1570" width="4.140625" style="6" customWidth="1"/>
    <col min="1571" max="1804" width="9.28515625" style="6"/>
    <col min="1805" max="1805" width="4.28515625" style="6" customWidth="1"/>
    <col min="1806" max="1806" width="4.140625" style="6" customWidth="1"/>
    <col min="1807" max="1824" width="6.42578125" style="6" customWidth="1"/>
    <col min="1825" max="1825" width="3.85546875" style="6" customWidth="1"/>
    <col min="1826" max="1826" width="4.140625" style="6" customWidth="1"/>
    <col min="1827" max="2060" width="9.28515625" style="6"/>
    <col min="2061" max="2061" width="4.28515625" style="6" customWidth="1"/>
    <col min="2062" max="2062" width="4.140625" style="6" customWidth="1"/>
    <col min="2063" max="2080" width="6.42578125" style="6" customWidth="1"/>
    <col min="2081" max="2081" width="3.85546875" style="6" customWidth="1"/>
    <col min="2082" max="2082" width="4.140625" style="6" customWidth="1"/>
    <col min="2083" max="2316" width="9.28515625" style="6"/>
    <col min="2317" max="2317" width="4.28515625" style="6" customWidth="1"/>
    <col min="2318" max="2318" width="4.140625" style="6" customWidth="1"/>
    <col min="2319" max="2336" width="6.42578125" style="6" customWidth="1"/>
    <col min="2337" max="2337" width="3.85546875" style="6" customWidth="1"/>
    <col min="2338" max="2338" width="4.140625" style="6" customWidth="1"/>
    <col min="2339" max="2572" width="9.28515625" style="6"/>
    <col min="2573" max="2573" width="4.28515625" style="6" customWidth="1"/>
    <col min="2574" max="2574" width="4.140625" style="6" customWidth="1"/>
    <col min="2575" max="2592" width="6.42578125" style="6" customWidth="1"/>
    <col min="2593" max="2593" width="3.85546875" style="6" customWidth="1"/>
    <col min="2594" max="2594" width="4.140625" style="6" customWidth="1"/>
    <col min="2595" max="2828" width="9.28515625" style="6"/>
    <col min="2829" max="2829" width="4.28515625" style="6" customWidth="1"/>
    <col min="2830" max="2830" width="4.140625" style="6" customWidth="1"/>
    <col min="2831" max="2848" width="6.42578125" style="6" customWidth="1"/>
    <col min="2849" max="2849" width="3.85546875" style="6" customWidth="1"/>
    <col min="2850" max="2850" width="4.140625" style="6" customWidth="1"/>
    <col min="2851" max="3084" width="9.28515625" style="6"/>
    <col min="3085" max="3085" width="4.28515625" style="6" customWidth="1"/>
    <col min="3086" max="3086" width="4.140625" style="6" customWidth="1"/>
    <col min="3087" max="3104" width="6.42578125" style="6" customWidth="1"/>
    <col min="3105" max="3105" width="3.85546875" style="6" customWidth="1"/>
    <col min="3106" max="3106" width="4.140625" style="6" customWidth="1"/>
    <col min="3107" max="3340" width="9.28515625" style="6"/>
    <col min="3341" max="3341" width="4.28515625" style="6" customWidth="1"/>
    <col min="3342" max="3342" width="4.140625" style="6" customWidth="1"/>
    <col min="3343" max="3360" width="6.42578125" style="6" customWidth="1"/>
    <col min="3361" max="3361" width="3.85546875" style="6" customWidth="1"/>
    <col min="3362" max="3362" width="4.140625" style="6" customWidth="1"/>
    <col min="3363" max="3596" width="9.28515625" style="6"/>
    <col min="3597" max="3597" width="4.28515625" style="6" customWidth="1"/>
    <col min="3598" max="3598" width="4.140625" style="6" customWidth="1"/>
    <col min="3599" max="3616" width="6.42578125" style="6" customWidth="1"/>
    <col min="3617" max="3617" width="3.85546875" style="6" customWidth="1"/>
    <col min="3618" max="3618" width="4.140625" style="6" customWidth="1"/>
    <col min="3619" max="3852" width="9.28515625" style="6"/>
    <col min="3853" max="3853" width="4.28515625" style="6" customWidth="1"/>
    <col min="3854" max="3854" width="4.140625" style="6" customWidth="1"/>
    <col min="3855" max="3872" width="6.42578125" style="6" customWidth="1"/>
    <col min="3873" max="3873" width="3.85546875" style="6" customWidth="1"/>
    <col min="3874" max="3874" width="4.140625" style="6" customWidth="1"/>
    <col min="3875" max="4108" width="9.28515625" style="6"/>
    <col min="4109" max="4109" width="4.28515625" style="6" customWidth="1"/>
    <col min="4110" max="4110" width="4.140625" style="6" customWidth="1"/>
    <col min="4111" max="4128" width="6.42578125" style="6" customWidth="1"/>
    <col min="4129" max="4129" width="3.85546875" style="6" customWidth="1"/>
    <col min="4130" max="4130" width="4.140625" style="6" customWidth="1"/>
    <col min="4131" max="4364" width="9.28515625" style="6"/>
    <col min="4365" max="4365" width="4.28515625" style="6" customWidth="1"/>
    <col min="4366" max="4366" width="4.140625" style="6" customWidth="1"/>
    <col min="4367" max="4384" width="6.42578125" style="6" customWidth="1"/>
    <col min="4385" max="4385" width="3.85546875" style="6" customWidth="1"/>
    <col min="4386" max="4386" width="4.140625" style="6" customWidth="1"/>
    <col min="4387" max="4620" width="9.28515625" style="6"/>
    <col min="4621" max="4621" width="4.28515625" style="6" customWidth="1"/>
    <col min="4622" max="4622" width="4.140625" style="6" customWidth="1"/>
    <col min="4623" max="4640" width="6.42578125" style="6" customWidth="1"/>
    <col min="4641" max="4641" width="3.85546875" style="6" customWidth="1"/>
    <col min="4642" max="4642" width="4.140625" style="6" customWidth="1"/>
    <col min="4643" max="4876" width="9.28515625" style="6"/>
    <col min="4877" max="4877" width="4.28515625" style="6" customWidth="1"/>
    <col min="4878" max="4878" width="4.140625" style="6" customWidth="1"/>
    <col min="4879" max="4896" width="6.42578125" style="6" customWidth="1"/>
    <col min="4897" max="4897" width="3.85546875" style="6" customWidth="1"/>
    <col min="4898" max="4898" width="4.140625" style="6" customWidth="1"/>
    <col min="4899" max="5132" width="9.28515625" style="6"/>
    <col min="5133" max="5133" width="4.28515625" style="6" customWidth="1"/>
    <col min="5134" max="5134" width="4.140625" style="6" customWidth="1"/>
    <col min="5135" max="5152" width="6.42578125" style="6" customWidth="1"/>
    <col min="5153" max="5153" width="3.85546875" style="6" customWidth="1"/>
    <col min="5154" max="5154" width="4.140625" style="6" customWidth="1"/>
    <col min="5155" max="5388" width="9.28515625" style="6"/>
    <col min="5389" max="5389" width="4.28515625" style="6" customWidth="1"/>
    <col min="5390" max="5390" width="4.140625" style="6" customWidth="1"/>
    <col min="5391" max="5408" width="6.42578125" style="6" customWidth="1"/>
    <col min="5409" max="5409" width="3.85546875" style="6" customWidth="1"/>
    <col min="5410" max="5410" width="4.140625" style="6" customWidth="1"/>
    <col min="5411" max="5644" width="9.28515625" style="6"/>
    <col min="5645" max="5645" width="4.28515625" style="6" customWidth="1"/>
    <col min="5646" max="5646" width="4.140625" style="6" customWidth="1"/>
    <col min="5647" max="5664" width="6.42578125" style="6" customWidth="1"/>
    <col min="5665" max="5665" width="3.85546875" style="6" customWidth="1"/>
    <col min="5666" max="5666" width="4.140625" style="6" customWidth="1"/>
    <col min="5667" max="5900" width="9.28515625" style="6"/>
    <col min="5901" max="5901" width="4.28515625" style="6" customWidth="1"/>
    <col min="5902" max="5902" width="4.140625" style="6" customWidth="1"/>
    <col min="5903" max="5920" width="6.42578125" style="6" customWidth="1"/>
    <col min="5921" max="5921" width="3.85546875" style="6" customWidth="1"/>
    <col min="5922" max="5922" width="4.140625" style="6" customWidth="1"/>
    <col min="5923" max="6156" width="9.28515625" style="6"/>
    <col min="6157" max="6157" width="4.28515625" style="6" customWidth="1"/>
    <col min="6158" max="6158" width="4.140625" style="6" customWidth="1"/>
    <col min="6159" max="6176" width="6.42578125" style="6" customWidth="1"/>
    <col min="6177" max="6177" width="3.85546875" style="6" customWidth="1"/>
    <col min="6178" max="6178" width="4.140625" style="6" customWidth="1"/>
    <col min="6179" max="6412" width="9.28515625" style="6"/>
    <col min="6413" max="6413" width="4.28515625" style="6" customWidth="1"/>
    <col min="6414" max="6414" width="4.140625" style="6" customWidth="1"/>
    <col min="6415" max="6432" width="6.42578125" style="6" customWidth="1"/>
    <col min="6433" max="6433" width="3.85546875" style="6" customWidth="1"/>
    <col min="6434" max="6434" width="4.140625" style="6" customWidth="1"/>
    <col min="6435" max="6668" width="9.28515625" style="6"/>
    <col min="6669" max="6669" width="4.28515625" style="6" customWidth="1"/>
    <col min="6670" max="6670" width="4.140625" style="6" customWidth="1"/>
    <col min="6671" max="6688" width="6.42578125" style="6" customWidth="1"/>
    <col min="6689" max="6689" width="3.85546875" style="6" customWidth="1"/>
    <col min="6690" max="6690" width="4.140625" style="6" customWidth="1"/>
    <col min="6691" max="6924" width="9.28515625" style="6"/>
    <col min="6925" max="6925" width="4.28515625" style="6" customWidth="1"/>
    <col min="6926" max="6926" width="4.140625" style="6" customWidth="1"/>
    <col min="6927" max="6944" width="6.42578125" style="6" customWidth="1"/>
    <col min="6945" max="6945" width="3.85546875" style="6" customWidth="1"/>
    <col min="6946" max="6946" width="4.140625" style="6" customWidth="1"/>
    <col min="6947" max="7180" width="9.28515625" style="6"/>
    <col min="7181" max="7181" width="4.28515625" style="6" customWidth="1"/>
    <col min="7182" max="7182" width="4.140625" style="6" customWidth="1"/>
    <col min="7183" max="7200" width="6.42578125" style="6" customWidth="1"/>
    <col min="7201" max="7201" width="3.85546875" style="6" customWidth="1"/>
    <col min="7202" max="7202" width="4.140625" style="6" customWidth="1"/>
    <col min="7203" max="7436" width="9.28515625" style="6"/>
    <col min="7437" max="7437" width="4.28515625" style="6" customWidth="1"/>
    <col min="7438" max="7438" width="4.140625" style="6" customWidth="1"/>
    <col min="7439" max="7456" width="6.42578125" style="6" customWidth="1"/>
    <col min="7457" max="7457" width="3.85546875" style="6" customWidth="1"/>
    <col min="7458" max="7458" width="4.140625" style="6" customWidth="1"/>
    <col min="7459" max="7692" width="9.28515625" style="6"/>
    <col min="7693" max="7693" width="4.28515625" style="6" customWidth="1"/>
    <col min="7694" max="7694" width="4.140625" style="6" customWidth="1"/>
    <col min="7695" max="7712" width="6.42578125" style="6" customWidth="1"/>
    <col min="7713" max="7713" width="3.85546875" style="6" customWidth="1"/>
    <col min="7714" max="7714" width="4.140625" style="6" customWidth="1"/>
    <col min="7715" max="7948" width="9.28515625" style="6"/>
    <col min="7949" max="7949" width="4.28515625" style="6" customWidth="1"/>
    <col min="7950" max="7950" width="4.140625" style="6" customWidth="1"/>
    <col min="7951" max="7968" width="6.42578125" style="6" customWidth="1"/>
    <col min="7969" max="7969" width="3.85546875" style="6" customWidth="1"/>
    <col min="7970" max="7970" width="4.140625" style="6" customWidth="1"/>
    <col min="7971" max="8204" width="9.28515625" style="6"/>
    <col min="8205" max="8205" width="4.28515625" style="6" customWidth="1"/>
    <col min="8206" max="8206" width="4.140625" style="6" customWidth="1"/>
    <col min="8207" max="8224" width="6.42578125" style="6" customWidth="1"/>
    <col min="8225" max="8225" width="3.85546875" style="6" customWidth="1"/>
    <col min="8226" max="8226" width="4.140625" style="6" customWidth="1"/>
    <col min="8227" max="8460" width="9.28515625" style="6"/>
    <col min="8461" max="8461" width="4.28515625" style="6" customWidth="1"/>
    <col min="8462" max="8462" width="4.140625" style="6" customWidth="1"/>
    <col min="8463" max="8480" width="6.42578125" style="6" customWidth="1"/>
    <col min="8481" max="8481" width="3.85546875" style="6" customWidth="1"/>
    <col min="8482" max="8482" width="4.140625" style="6" customWidth="1"/>
    <col min="8483" max="8716" width="9.28515625" style="6"/>
    <col min="8717" max="8717" width="4.28515625" style="6" customWidth="1"/>
    <col min="8718" max="8718" width="4.140625" style="6" customWidth="1"/>
    <col min="8719" max="8736" width="6.42578125" style="6" customWidth="1"/>
    <col min="8737" max="8737" width="3.85546875" style="6" customWidth="1"/>
    <col min="8738" max="8738" width="4.140625" style="6" customWidth="1"/>
    <col min="8739" max="8972" width="9.28515625" style="6"/>
    <col min="8973" max="8973" width="4.28515625" style="6" customWidth="1"/>
    <col min="8974" max="8974" width="4.140625" style="6" customWidth="1"/>
    <col min="8975" max="8992" width="6.42578125" style="6" customWidth="1"/>
    <col min="8993" max="8993" width="3.85546875" style="6" customWidth="1"/>
    <col min="8994" max="8994" width="4.140625" style="6" customWidth="1"/>
    <col min="8995" max="9228" width="9.28515625" style="6"/>
    <col min="9229" max="9229" width="4.28515625" style="6" customWidth="1"/>
    <col min="9230" max="9230" width="4.140625" style="6" customWidth="1"/>
    <col min="9231" max="9248" width="6.42578125" style="6" customWidth="1"/>
    <col min="9249" max="9249" width="3.85546875" style="6" customWidth="1"/>
    <col min="9250" max="9250" width="4.140625" style="6" customWidth="1"/>
    <col min="9251" max="9484" width="9.28515625" style="6"/>
    <col min="9485" max="9485" width="4.28515625" style="6" customWidth="1"/>
    <col min="9486" max="9486" width="4.140625" style="6" customWidth="1"/>
    <col min="9487" max="9504" width="6.42578125" style="6" customWidth="1"/>
    <col min="9505" max="9505" width="3.85546875" style="6" customWidth="1"/>
    <col min="9506" max="9506" width="4.140625" style="6" customWidth="1"/>
    <col min="9507" max="9740" width="9.28515625" style="6"/>
    <col min="9741" max="9741" width="4.28515625" style="6" customWidth="1"/>
    <col min="9742" max="9742" width="4.140625" style="6" customWidth="1"/>
    <col min="9743" max="9760" width="6.42578125" style="6" customWidth="1"/>
    <col min="9761" max="9761" width="3.85546875" style="6" customWidth="1"/>
    <col min="9762" max="9762" width="4.140625" style="6" customWidth="1"/>
    <col min="9763" max="9996" width="9.28515625" style="6"/>
    <col min="9997" max="9997" width="4.28515625" style="6" customWidth="1"/>
    <col min="9998" max="9998" width="4.140625" style="6" customWidth="1"/>
    <col min="9999" max="10016" width="6.42578125" style="6" customWidth="1"/>
    <col min="10017" max="10017" width="3.85546875" style="6" customWidth="1"/>
    <col min="10018" max="10018" width="4.140625" style="6" customWidth="1"/>
    <col min="10019" max="10252" width="9.28515625" style="6"/>
    <col min="10253" max="10253" width="4.28515625" style="6" customWidth="1"/>
    <col min="10254" max="10254" width="4.140625" style="6" customWidth="1"/>
    <col min="10255" max="10272" width="6.42578125" style="6" customWidth="1"/>
    <col min="10273" max="10273" width="3.85546875" style="6" customWidth="1"/>
    <col min="10274" max="10274" width="4.140625" style="6" customWidth="1"/>
    <col min="10275" max="10508" width="9.28515625" style="6"/>
    <col min="10509" max="10509" width="4.28515625" style="6" customWidth="1"/>
    <col min="10510" max="10510" width="4.140625" style="6" customWidth="1"/>
    <col min="10511" max="10528" width="6.42578125" style="6" customWidth="1"/>
    <col min="10529" max="10529" width="3.85546875" style="6" customWidth="1"/>
    <col min="10530" max="10530" width="4.140625" style="6" customWidth="1"/>
    <col min="10531" max="10764" width="9.28515625" style="6"/>
    <col min="10765" max="10765" width="4.28515625" style="6" customWidth="1"/>
    <col min="10766" max="10766" width="4.140625" style="6" customWidth="1"/>
    <col min="10767" max="10784" width="6.42578125" style="6" customWidth="1"/>
    <col min="10785" max="10785" width="3.85546875" style="6" customWidth="1"/>
    <col min="10786" max="10786" width="4.140625" style="6" customWidth="1"/>
    <col min="10787" max="11020" width="9.28515625" style="6"/>
    <col min="11021" max="11021" width="4.28515625" style="6" customWidth="1"/>
    <col min="11022" max="11022" width="4.140625" style="6" customWidth="1"/>
    <col min="11023" max="11040" width="6.42578125" style="6" customWidth="1"/>
    <col min="11041" max="11041" width="3.85546875" style="6" customWidth="1"/>
    <col min="11042" max="11042" width="4.140625" style="6" customWidth="1"/>
    <col min="11043" max="11276" width="9.28515625" style="6"/>
    <col min="11277" max="11277" width="4.28515625" style="6" customWidth="1"/>
    <col min="11278" max="11278" width="4.140625" style="6" customWidth="1"/>
    <col min="11279" max="11296" width="6.42578125" style="6" customWidth="1"/>
    <col min="11297" max="11297" width="3.85546875" style="6" customWidth="1"/>
    <col min="11298" max="11298" width="4.140625" style="6" customWidth="1"/>
    <col min="11299" max="11532" width="9.28515625" style="6"/>
    <col min="11533" max="11533" width="4.28515625" style="6" customWidth="1"/>
    <col min="11534" max="11534" width="4.140625" style="6" customWidth="1"/>
    <col min="11535" max="11552" width="6.42578125" style="6" customWidth="1"/>
    <col min="11553" max="11553" width="3.85546875" style="6" customWidth="1"/>
    <col min="11554" max="11554" width="4.140625" style="6" customWidth="1"/>
    <col min="11555" max="11788" width="9.28515625" style="6"/>
    <col min="11789" max="11789" width="4.28515625" style="6" customWidth="1"/>
    <col min="11790" max="11790" width="4.140625" style="6" customWidth="1"/>
    <col min="11791" max="11808" width="6.42578125" style="6" customWidth="1"/>
    <col min="11809" max="11809" width="3.85546875" style="6" customWidth="1"/>
    <col min="11810" max="11810" width="4.140625" style="6" customWidth="1"/>
    <col min="11811" max="12044" width="9.28515625" style="6"/>
    <col min="12045" max="12045" width="4.28515625" style="6" customWidth="1"/>
    <col min="12046" max="12046" width="4.140625" style="6" customWidth="1"/>
    <col min="12047" max="12064" width="6.42578125" style="6" customWidth="1"/>
    <col min="12065" max="12065" width="3.85546875" style="6" customWidth="1"/>
    <col min="12066" max="12066" width="4.140625" style="6" customWidth="1"/>
    <col min="12067" max="12300" width="9.28515625" style="6"/>
    <col min="12301" max="12301" width="4.28515625" style="6" customWidth="1"/>
    <col min="12302" max="12302" width="4.140625" style="6" customWidth="1"/>
    <col min="12303" max="12320" width="6.42578125" style="6" customWidth="1"/>
    <col min="12321" max="12321" width="3.85546875" style="6" customWidth="1"/>
    <col min="12322" max="12322" width="4.140625" style="6" customWidth="1"/>
    <col min="12323" max="12556" width="9.28515625" style="6"/>
    <col min="12557" max="12557" width="4.28515625" style="6" customWidth="1"/>
    <col min="12558" max="12558" width="4.140625" style="6" customWidth="1"/>
    <col min="12559" max="12576" width="6.42578125" style="6" customWidth="1"/>
    <col min="12577" max="12577" width="3.85546875" style="6" customWidth="1"/>
    <col min="12578" max="12578" width="4.140625" style="6" customWidth="1"/>
    <col min="12579" max="12812" width="9.28515625" style="6"/>
    <col min="12813" max="12813" width="4.28515625" style="6" customWidth="1"/>
    <col min="12814" max="12814" width="4.140625" style="6" customWidth="1"/>
    <col min="12815" max="12832" width="6.42578125" style="6" customWidth="1"/>
    <col min="12833" max="12833" width="3.85546875" style="6" customWidth="1"/>
    <col min="12834" max="12834" width="4.140625" style="6" customWidth="1"/>
    <col min="12835" max="13068" width="9.28515625" style="6"/>
    <col min="13069" max="13069" width="4.28515625" style="6" customWidth="1"/>
    <col min="13070" max="13070" width="4.140625" style="6" customWidth="1"/>
    <col min="13071" max="13088" width="6.42578125" style="6" customWidth="1"/>
    <col min="13089" max="13089" width="3.85546875" style="6" customWidth="1"/>
    <col min="13090" max="13090" width="4.140625" style="6" customWidth="1"/>
    <col min="13091" max="13324" width="9.28515625" style="6"/>
    <col min="13325" max="13325" width="4.28515625" style="6" customWidth="1"/>
    <col min="13326" max="13326" width="4.140625" style="6" customWidth="1"/>
    <col min="13327" max="13344" width="6.42578125" style="6" customWidth="1"/>
    <col min="13345" max="13345" width="3.85546875" style="6" customWidth="1"/>
    <col min="13346" max="13346" width="4.140625" style="6" customWidth="1"/>
    <col min="13347" max="13580" width="9.28515625" style="6"/>
    <col min="13581" max="13581" width="4.28515625" style="6" customWidth="1"/>
    <col min="13582" max="13582" width="4.140625" style="6" customWidth="1"/>
    <col min="13583" max="13600" width="6.42578125" style="6" customWidth="1"/>
    <col min="13601" max="13601" width="3.85546875" style="6" customWidth="1"/>
    <col min="13602" max="13602" width="4.140625" style="6" customWidth="1"/>
    <col min="13603" max="13836" width="9.28515625" style="6"/>
    <col min="13837" max="13837" width="4.28515625" style="6" customWidth="1"/>
    <col min="13838" max="13838" width="4.140625" style="6" customWidth="1"/>
    <col min="13839" max="13856" width="6.42578125" style="6" customWidth="1"/>
    <col min="13857" max="13857" width="3.85546875" style="6" customWidth="1"/>
    <col min="13858" max="13858" width="4.140625" style="6" customWidth="1"/>
    <col min="13859" max="14092" width="9.28515625" style="6"/>
    <col min="14093" max="14093" width="4.28515625" style="6" customWidth="1"/>
    <col min="14094" max="14094" width="4.140625" style="6" customWidth="1"/>
    <col min="14095" max="14112" width="6.42578125" style="6" customWidth="1"/>
    <col min="14113" max="14113" width="3.85546875" style="6" customWidth="1"/>
    <col min="14114" max="14114" width="4.140625" style="6" customWidth="1"/>
    <col min="14115" max="14348" width="9.28515625" style="6"/>
    <col min="14349" max="14349" width="4.28515625" style="6" customWidth="1"/>
    <col min="14350" max="14350" width="4.140625" style="6" customWidth="1"/>
    <col min="14351" max="14368" width="6.42578125" style="6" customWidth="1"/>
    <col min="14369" max="14369" width="3.85546875" style="6" customWidth="1"/>
    <col min="14370" max="14370" width="4.140625" style="6" customWidth="1"/>
    <col min="14371" max="14604" width="9.28515625" style="6"/>
    <col min="14605" max="14605" width="4.28515625" style="6" customWidth="1"/>
    <col min="14606" max="14606" width="4.140625" style="6" customWidth="1"/>
    <col min="14607" max="14624" width="6.42578125" style="6" customWidth="1"/>
    <col min="14625" max="14625" width="3.85546875" style="6" customWidth="1"/>
    <col min="14626" max="14626" width="4.140625" style="6" customWidth="1"/>
    <col min="14627" max="14860" width="9.28515625" style="6"/>
    <col min="14861" max="14861" width="4.28515625" style="6" customWidth="1"/>
    <col min="14862" max="14862" width="4.140625" style="6" customWidth="1"/>
    <col min="14863" max="14880" width="6.42578125" style="6" customWidth="1"/>
    <col min="14881" max="14881" width="3.85546875" style="6" customWidth="1"/>
    <col min="14882" max="14882" width="4.140625" style="6" customWidth="1"/>
    <col min="14883" max="15116" width="9.28515625" style="6"/>
    <col min="15117" max="15117" width="4.28515625" style="6" customWidth="1"/>
    <col min="15118" max="15118" width="4.140625" style="6" customWidth="1"/>
    <col min="15119" max="15136" width="6.42578125" style="6" customWidth="1"/>
    <col min="15137" max="15137" width="3.85546875" style="6" customWidth="1"/>
    <col min="15138" max="15138" width="4.140625" style="6" customWidth="1"/>
    <col min="15139" max="15372" width="9.28515625" style="6"/>
    <col min="15373" max="15373" width="4.28515625" style="6" customWidth="1"/>
    <col min="15374" max="15374" width="4.140625" style="6" customWidth="1"/>
    <col min="15375" max="15392" width="6.42578125" style="6" customWidth="1"/>
    <col min="15393" max="15393" width="3.85546875" style="6" customWidth="1"/>
    <col min="15394" max="15394" width="4.140625" style="6" customWidth="1"/>
    <col min="15395" max="15628" width="9.28515625" style="6"/>
    <col min="15629" max="15629" width="4.28515625" style="6" customWidth="1"/>
    <col min="15630" max="15630" width="4.140625" style="6" customWidth="1"/>
    <col min="15631" max="15648" width="6.42578125" style="6" customWidth="1"/>
    <col min="15649" max="15649" width="3.85546875" style="6" customWidth="1"/>
    <col min="15650" max="15650" width="4.140625" style="6" customWidth="1"/>
    <col min="15651" max="15884" width="9.28515625" style="6"/>
    <col min="15885" max="15885" width="4.28515625" style="6" customWidth="1"/>
    <col min="15886" max="15886" width="4.140625" style="6" customWidth="1"/>
    <col min="15887" max="15904" width="6.42578125" style="6" customWidth="1"/>
    <col min="15905" max="15905" width="3.85546875" style="6" customWidth="1"/>
    <col min="15906" max="15906" width="4.140625" style="6" customWidth="1"/>
    <col min="15907" max="16140" width="9.28515625" style="6"/>
    <col min="16141" max="16141" width="4.28515625" style="6" customWidth="1"/>
    <col min="16142" max="16142" width="4.140625" style="6" customWidth="1"/>
    <col min="16143" max="16160" width="6.42578125" style="6" customWidth="1"/>
    <col min="16161" max="16161" width="3.85546875" style="6" customWidth="1"/>
    <col min="16162" max="16162" width="4.140625" style="6" customWidth="1"/>
    <col min="16163" max="16384" width="9.28515625" style="6"/>
  </cols>
  <sheetData>
    <row r="2" spans="2:40" ht="11.25" customHeigh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row>
    <row r="3" spans="2:40" ht="9.75" customHeight="1">
      <c r="B3" s="5"/>
      <c r="C3" s="358" t="s">
        <v>35</v>
      </c>
      <c r="D3" s="358"/>
      <c r="E3" s="358"/>
      <c r="F3" s="358"/>
      <c r="G3" s="358"/>
      <c r="H3" s="358"/>
      <c r="I3" s="358"/>
      <c r="J3" s="358"/>
      <c r="K3" s="358"/>
      <c r="L3" s="358"/>
      <c r="M3" s="358"/>
      <c r="N3" s="358"/>
      <c r="O3" s="358"/>
      <c r="P3" s="358"/>
      <c r="Q3" s="358"/>
      <c r="R3" s="358"/>
      <c r="S3" s="39"/>
      <c r="T3" s="94"/>
      <c r="U3" s="315" t="s">
        <v>88</v>
      </c>
      <c r="V3" s="315"/>
      <c r="W3" s="315"/>
      <c r="X3" s="316" t="s">
        <v>89</v>
      </c>
      <c r="Y3" s="316"/>
      <c r="Z3" s="338"/>
      <c r="AA3" s="338"/>
      <c r="AB3" s="359"/>
      <c r="AC3" s="319"/>
      <c r="AD3" s="319"/>
      <c r="AE3" s="319"/>
      <c r="AF3" s="322" t="s">
        <v>0</v>
      </c>
      <c r="AG3" s="323"/>
      <c r="AH3" s="348"/>
      <c r="AI3" s="349"/>
      <c r="AJ3" s="349"/>
      <c r="AK3" s="349"/>
      <c r="AL3" s="349"/>
      <c r="AM3" s="350"/>
      <c r="AN3" s="5"/>
    </row>
    <row r="4" spans="2:40" ht="9.75" customHeight="1">
      <c r="B4" s="5"/>
      <c r="C4" s="358"/>
      <c r="D4" s="358"/>
      <c r="E4" s="358"/>
      <c r="F4" s="358"/>
      <c r="G4" s="358"/>
      <c r="H4" s="358"/>
      <c r="I4" s="358"/>
      <c r="J4" s="358"/>
      <c r="K4" s="358"/>
      <c r="L4" s="358"/>
      <c r="M4" s="358"/>
      <c r="N4" s="358"/>
      <c r="O4" s="358"/>
      <c r="P4" s="358"/>
      <c r="Q4" s="358"/>
      <c r="R4" s="358"/>
      <c r="S4" s="39"/>
      <c r="T4" s="94"/>
      <c r="U4" s="315"/>
      <c r="V4" s="315"/>
      <c r="W4" s="315"/>
      <c r="X4" s="317"/>
      <c r="Y4" s="317"/>
      <c r="Z4" s="339"/>
      <c r="AA4" s="339"/>
      <c r="AB4" s="360"/>
      <c r="AC4" s="320"/>
      <c r="AD4" s="320"/>
      <c r="AE4" s="320"/>
      <c r="AF4" s="324"/>
      <c r="AG4" s="325"/>
      <c r="AH4" s="351"/>
      <c r="AI4" s="352"/>
      <c r="AJ4" s="352"/>
      <c r="AK4" s="352"/>
      <c r="AL4" s="352"/>
      <c r="AM4" s="353"/>
      <c r="AN4" s="5"/>
    </row>
    <row r="5" spans="2:40" ht="9.75" customHeight="1">
      <c r="B5" s="5"/>
      <c r="C5" s="357" t="s">
        <v>37</v>
      </c>
      <c r="D5" s="357"/>
      <c r="E5" s="357"/>
      <c r="F5" s="357"/>
      <c r="G5" s="357"/>
      <c r="H5" s="357"/>
      <c r="I5" s="357"/>
      <c r="J5" s="357"/>
      <c r="K5" s="357"/>
      <c r="L5" s="357"/>
      <c r="M5" s="357"/>
      <c r="N5" s="357"/>
      <c r="O5" s="357"/>
      <c r="P5" s="357"/>
      <c r="Q5" s="40"/>
      <c r="R5" s="40"/>
      <c r="S5" s="39"/>
      <c r="T5" s="94"/>
      <c r="U5" s="315"/>
      <c r="V5" s="315"/>
      <c r="W5" s="315"/>
      <c r="X5" s="317"/>
      <c r="Y5" s="317"/>
      <c r="Z5" s="339"/>
      <c r="AA5" s="339"/>
      <c r="AB5" s="360"/>
      <c r="AC5" s="320"/>
      <c r="AD5" s="320"/>
      <c r="AE5" s="320"/>
      <c r="AF5" s="324"/>
      <c r="AG5" s="325"/>
      <c r="AH5" s="351"/>
      <c r="AI5" s="352"/>
      <c r="AJ5" s="352"/>
      <c r="AK5" s="352"/>
      <c r="AL5" s="352"/>
      <c r="AM5" s="353"/>
      <c r="AN5" s="5"/>
    </row>
    <row r="6" spans="2:40" ht="9.75" customHeight="1">
      <c r="B6" s="5"/>
      <c r="C6" s="357"/>
      <c r="D6" s="357"/>
      <c r="E6" s="357"/>
      <c r="F6" s="357"/>
      <c r="G6" s="357"/>
      <c r="H6" s="357"/>
      <c r="I6" s="357"/>
      <c r="J6" s="357"/>
      <c r="K6" s="357"/>
      <c r="L6" s="357"/>
      <c r="M6" s="357"/>
      <c r="N6" s="357"/>
      <c r="O6" s="357"/>
      <c r="P6" s="357"/>
      <c r="Q6" s="5"/>
      <c r="R6" s="5"/>
      <c r="S6" s="39"/>
      <c r="T6" s="94"/>
      <c r="U6" s="315"/>
      <c r="V6" s="315"/>
      <c r="W6" s="315"/>
      <c r="X6" s="318"/>
      <c r="Y6" s="318"/>
      <c r="Z6" s="340"/>
      <c r="AA6" s="340"/>
      <c r="AB6" s="360"/>
      <c r="AC6" s="321"/>
      <c r="AD6" s="321"/>
      <c r="AE6" s="321"/>
      <c r="AF6" s="326"/>
      <c r="AG6" s="327"/>
      <c r="AH6" s="351"/>
      <c r="AI6" s="352"/>
      <c r="AJ6" s="352"/>
      <c r="AK6" s="352"/>
      <c r="AL6" s="352"/>
      <c r="AM6" s="353"/>
      <c r="AN6" s="5"/>
    </row>
    <row r="7" spans="2:40" ht="9.75" customHeight="1">
      <c r="B7" s="5"/>
      <c r="C7" s="2" t="s">
        <v>90</v>
      </c>
      <c r="D7" s="40"/>
      <c r="E7" s="40"/>
      <c r="F7" s="40"/>
      <c r="G7" s="40"/>
      <c r="H7" s="40"/>
      <c r="I7" s="40"/>
      <c r="J7" s="40"/>
      <c r="K7" s="40"/>
      <c r="L7" s="40"/>
      <c r="M7" s="40"/>
      <c r="N7" s="40"/>
      <c r="O7" s="40"/>
      <c r="P7" s="40"/>
      <c r="Q7" s="40"/>
      <c r="R7" s="40"/>
      <c r="S7" s="41"/>
      <c r="T7" s="95"/>
      <c r="U7" s="328" t="s">
        <v>1</v>
      </c>
      <c r="V7" s="328"/>
      <c r="W7" s="328"/>
      <c r="X7" s="329"/>
      <c r="Y7" s="330"/>
      <c r="Z7" s="330"/>
      <c r="AA7" s="330"/>
      <c r="AB7" s="330"/>
      <c r="AC7" s="330"/>
      <c r="AD7" s="330"/>
      <c r="AE7" s="330"/>
      <c r="AF7" s="330"/>
      <c r="AG7" s="331"/>
      <c r="AH7" s="351"/>
      <c r="AI7" s="352"/>
      <c r="AJ7" s="352"/>
      <c r="AK7" s="352"/>
      <c r="AL7" s="352"/>
      <c r="AM7" s="353"/>
      <c r="AN7" s="5"/>
    </row>
    <row r="8" spans="2:40" ht="9.75" customHeight="1">
      <c r="B8" s="5"/>
      <c r="C8" s="42" t="s">
        <v>2</v>
      </c>
      <c r="D8" s="2"/>
      <c r="E8" s="2"/>
      <c r="F8" s="2"/>
      <c r="G8" s="2"/>
      <c r="H8" s="2"/>
      <c r="I8" s="2"/>
      <c r="J8" s="2"/>
      <c r="K8" s="2"/>
      <c r="L8" s="2"/>
      <c r="M8" s="2"/>
      <c r="N8" s="2"/>
      <c r="O8" s="2"/>
      <c r="P8" s="2"/>
      <c r="Q8" s="2"/>
      <c r="R8" s="2"/>
      <c r="S8" s="41"/>
      <c r="T8" s="95"/>
      <c r="U8" s="328"/>
      <c r="V8" s="328"/>
      <c r="W8" s="328"/>
      <c r="X8" s="332"/>
      <c r="Y8" s="333"/>
      <c r="Z8" s="333"/>
      <c r="AA8" s="333"/>
      <c r="AB8" s="333"/>
      <c r="AC8" s="333"/>
      <c r="AD8" s="333"/>
      <c r="AE8" s="333"/>
      <c r="AF8" s="333"/>
      <c r="AG8" s="334"/>
      <c r="AH8" s="351"/>
      <c r="AI8" s="352"/>
      <c r="AJ8" s="352"/>
      <c r="AK8" s="352"/>
      <c r="AL8" s="352"/>
      <c r="AM8" s="353"/>
      <c r="AN8" s="5"/>
    </row>
    <row r="9" spans="2:40" ht="9.75" customHeight="1">
      <c r="B9" s="5"/>
      <c r="C9" s="1" t="s">
        <v>3</v>
      </c>
      <c r="D9" s="2"/>
      <c r="E9" s="2"/>
      <c r="F9" s="2"/>
      <c r="G9" s="2"/>
      <c r="H9" s="2"/>
      <c r="I9" s="2"/>
      <c r="J9" s="2"/>
      <c r="K9" s="2"/>
      <c r="L9" s="2"/>
      <c r="M9" s="2"/>
      <c r="N9" s="2"/>
      <c r="O9" s="2"/>
      <c r="P9" s="2"/>
      <c r="Q9" s="2"/>
      <c r="R9" s="2"/>
      <c r="S9" s="41"/>
      <c r="T9" s="95"/>
      <c r="U9" s="328"/>
      <c r="V9" s="328"/>
      <c r="W9" s="328"/>
      <c r="X9" s="332"/>
      <c r="Y9" s="333"/>
      <c r="Z9" s="333"/>
      <c r="AA9" s="333"/>
      <c r="AB9" s="333"/>
      <c r="AC9" s="333"/>
      <c r="AD9" s="333"/>
      <c r="AE9" s="333"/>
      <c r="AF9" s="333"/>
      <c r="AG9" s="334"/>
      <c r="AH9" s="351"/>
      <c r="AI9" s="352"/>
      <c r="AJ9" s="352"/>
      <c r="AK9" s="352"/>
      <c r="AL9" s="352"/>
      <c r="AM9" s="353"/>
      <c r="AN9" s="5"/>
    </row>
    <row r="10" spans="2:40" ht="9.75" customHeight="1">
      <c r="B10" s="5"/>
      <c r="C10" s="1"/>
      <c r="D10" s="1"/>
      <c r="E10" s="1"/>
      <c r="F10" s="1"/>
      <c r="G10" s="1"/>
      <c r="H10" s="1"/>
      <c r="I10" s="1"/>
      <c r="J10" s="1"/>
      <c r="K10" s="1"/>
      <c r="L10" s="1"/>
      <c r="M10" s="159" t="str">
        <f>データ取込!B15</f>
        <v>未記入あり</v>
      </c>
      <c r="N10" s="159"/>
      <c r="O10" s="159"/>
      <c r="P10" s="159"/>
      <c r="Q10" s="159"/>
      <c r="R10" s="159"/>
      <c r="S10" s="41"/>
      <c r="T10" s="95"/>
      <c r="U10" s="328"/>
      <c r="V10" s="328"/>
      <c r="W10" s="328"/>
      <c r="X10" s="335"/>
      <c r="Y10" s="336"/>
      <c r="Z10" s="336"/>
      <c r="AA10" s="336"/>
      <c r="AB10" s="336"/>
      <c r="AC10" s="336"/>
      <c r="AD10" s="336"/>
      <c r="AE10" s="336"/>
      <c r="AF10" s="336"/>
      <c r="AG10" s="337"/>
      <c r="AH10" s="354"/>
      <c r="AI10" s="355"/>
      <c r="AJ10" s="355"/>
      <c r="AK10" s="355"/>
      <c r="AL10" s="355"/>
      <c r="AM10" s="356"/>
      <c r="AN10" s="5"/>
    </row>
    <row r="11" spans="2:40" ht="12" customHeight="1">
      <c r="B11" s="5"/>
      <c r="C11" s="362"/>
      <c r="D11" s="362"/>
      <c r="E11" s="362"/>
      <c r="F11" s="362"/>
      <c r="G11" s="1"/>
      <c r="H11" s="252"/>
      <c r="I11" s="252"/>
      <c r="J11" s="252"/>
      <c r="K11" s="252"/>
      <c r="L11" s="1"/>
      <c r="M11" s="159"/>
      <c r="N11" s="159"/>
      <c r="O11" s="159"/>
      <c r="P11" s="159"/>
      <c r="Q11" s="159"/>
      <c r="R11" s="159"/>
      <c r="S11" s="41"/>
      <c r="T11" s="74"/>
      <c r="U11" s="74"/>
      <c r="V11" s="74"/>
      <c r="W11" s="81"/>
      <c r="X11" s="81"/>
      <c r="Y11" s="81"/>
      <c r="Z11" s="81"/>
      <c r="AA11" s="81"/>
      <c r="AB11" s="81"/>
      <c r="AC11" s="81"/>
      <c r="AD11" s="81"/>
      <c r="AE11" s="81"/>
      <c r="AF11" s="81"/>
      <c r="AG11" s="81"/>
      <c r="AH11" s="75"/>
      <c r="AI11" s="75"/>
      <c r="AJ11" s="75"/>
      <c r="AK11" s="75"/>
      <c r="AL11" s="75"/>
      <c r="AM11" s="75"/>
      <c r="AN11" s="5"/>
    </row>
    <row r="12" spans="2:40" ht="5.25" customHeight="1">
      <c r="B12" s="5"/>
      <c r="C12" s="1"/>
      <c r="D12" s="1"/>
      <c r="E12" s="1"/>
      <c r="F12" s="1"/>
      <c r="G12" s="1"/>
      <c r="H12" s="1"/>
      <c r="I12" s="1"/>
      <c r="J12" s="1"/>
      <c r="K12" s="1"/>
      <c r="L12" s="1"/>
      <c r="M12" s="1"/>
      <c r="N12" s="1"/>
      <c r="O12" s="1"/>
      <c r="P12" s="1"/>
      <c r="Q12" s="1"/>
      <c r="R12" s="1"/>
      <c r="S12" s="41"/>
      <c r="T12" s="74"/>
      <c r="U12" s="74"/>
      <c r="V12" s="74"/>
      <c r="W12" s="43"/>
      <c r="X12" s="43"/>
      <c r="Y12" s="43"/>
      <c r="Z12" s="43"/>
      <c r="AA12" s="43"/>
      <c r="AB12" s="43"/>
      <c r="AC12" s="43"/>
      <c r="AD12" s="43"/>
      <c r="AE12" s="43"/>
      <c r="AF12" s="43"/>
      <c r="AG12" s="43"/>
      <c r="AH12" s="75"/>
      <c r="AI12" s="75"/>
      <c r="AJ12" s="75"/>
      <c r="AK12" s="75"/>
      <c r="AL12" s="75"/>
      <c r="AM12" s="75"/>
      <c r="AN12" s="5"/>
    </row>
    <row r="13" spans="2:40" s="44" customFormat="1" ht="12" customHeight="1" thickBot="1">
      <c r="B13" s="45"/>
      <c r="C13" s="46" t="s">
        <v>36</v>
      </c>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5"/>
    </row>
    <row r="14" spans="2:40" ht="12" customHeight="1">
      <c r="B14" s="5"/>
      <c r="C14" s="301" t="s">
        <v>14</v>
      </c>
      <c r="D14" s="302"/>
      <c r="E14" s="304" t="s">
        <v>4</v>
      </c>
      <c r="F14" s="189"/>
      <c r="G14" s="189"/>
      <c r="H14" s="305"/>
      <c r="I14" s="170" t="s">
        <v>5</v>
      </c>
      <c r="J14" s="170"/>
      <c r="K14" s="170"/>
      <c r="L14" s="160"/>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1"/>
      <c r="AM14" s="162"/>
      <c r="AN14" s="5"/>
    </row>
    <row r="15" spans="2:40" ht="12" customHeight="1">
      <c r="B15" s="5"/>
      <c r="C15" s="258"/>
      <c r="D15" s="275"/>
      <c r="E15" s="306"/>
      <c r="F15" s="307"/>
      <c r="G15" s="307"/>
      <c r="H15" s="308"/>
      <c r="I15" s="156" t="s">
        <v>6</v>
      </c>
      <c r="J15" s="156"/>
      <c r="K15" s="156"/>
      <c r="L15" s="163"/>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65"/>
      <c r="AN15" s="5"/>
    </row>
    <row r="16" spans="2:40" ht="12" customHeight="1">
      <c r="B16" s="5"/>
      <c r="C16" s="258"/>
      <c r="D16" s="275"/>
      <c r="E16" s="306"/>
      <c r="F16" s="307"/>
      <c r="G16" s="307"/>
      <c r="H16" s="308"/>
      <c r="I16" s="156"/>
      <c r="J16" s="156"/>
      <c r="K16" s="156"/>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4"/>
      <c r="AJ16" s="164"/>
      <c r="AK16" s="164"/>
      <c r="AL16" s="164"/>
      <c r="AM16" s="165"/>
      <c r="AN16" s="5"/>
    </row>
    <row r="17" spans="2:40" ht="12" customHeight="1">
      <c r="B17" s="5"/>
      <c r="C17" s="258"/>
      <c r="D17" s="275"/>
      <c r="E17" s="306"/>
      <c r="F17" s="307"/>
      <c r="G17" s="307"/>
      <c r="H17" s="308"/>
      <c r="I17" s="156"/>
      <c r="J17" s="156"/>
      <c r="K17" s="156"/>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J17" s="164"/>
      <c r="AK17" s="164"/>
      <c r="AL17" s="164"/>
      <c r="AM17" s="165"/>
      <c r="AN17" s="5"/>
    </row>
    <row r="18" spans="2:40" ht="12" customHeight="1">
      <c r="B18" s="5"/>
      <c r="C18" s="258"/>
      <c r="D18" s="275"/>
      <c r="E18" s="306"/>
      <c r="F18" s="307"/>
      <c r="G18" s="307"/>
      <c r="H18" s="308"/>
      <c r="I18" s="155" t="s">
        <v>7</v>
      </c>
      <c r="J18" s="155"/>
      <c r="K18" s="155"/>
      <c r="L18" s="98" t="s">
        <v>8</v>
      </c>
      <c r="M18" s="167"/>
      <c r="N18" s="167"/>
      <c r="O18" s="99" t="s">
        <v>12</v>
      </c>
      <c r="P18" s="167"/>
      <c r="Q18" s="167"/>
      <c r="R18" s="167"/>
      <c r="S18" s="100"/>
      <c r="T18" s="100"/>
      <c r="U18" s="100"/>
      <c r="V18" s="100"/>
      <c r="W18" s="100"/>
      <c r="X18" s="100"/>
      <c r="Y18" s="100"/>
      <c r="Z18" s="100"/>
      <c r="AA18" s="100"/>
      <c r="AB18" s="100"/>
      <c r="AC18" s="100"/>
      <c r="AD18" s="100"/>
      <c r="AE18" s="100"/>
      <c r="AF18" s="100"/>
      <c r="AG18" s="100"/>
      <c r="AH18" s="100"/>
      <c r="AI18" s="100"/>
      <c r="AJ18" s="100"/>
      <c r="AK18" s="100"/>
      <c r="AL18" s="100"/>
      <c r="AM18" s="101"/>
      <c r="AN18" s="5"/>
    </row>
    <row r="19" spans="2:40" ht="12" customHeight="1">
      <c r="B19" s="5"/>
      <c r="C19" s="258"/>
      <c r="D19" s="275"/>
      <c r="E19" s="306"/>
      <c r="F19" s="307"/>
      <c r="G19" s="307"/>
      <c r="H19" s="308"/>
      <c r="I19" s="155"/>
      <c r="J19" s="155"/>
      <c r="K19" s="155"/>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9"/>
      <c r="AN19" s="5"/>
    </row>
    <row r="20" spans="2:40" ht="12" customHeight="1">
      <c r="B20" s="5"/>
      <c r="C20" s="258"/>
      <c r="D20" s="275"/>
      <c r="E20" s="306"/>
      <c r="F20" s="307"/>
      <c r="G20" s="307"/>
      <c r="H20" s="308"/>
      <c r="I20" s="155"/>
      <c r="J20" s="166"/>
      <c r="K20" s="155"/>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5"/>
      <c r="AN20" s="5"/>
    </row>
    <row r="21" spans="2:40" ht="15" customHeight="1">
      <c r="B21" s="5"/>
      <c r="C21" s="258"/>
      <c r="D21" s="275"/>
      <c r="E21" s="309" t="s">
        <v>15</v>
      </c>
      <c r="F21" s="310"/>
      <c r="G21" s="310"/>
      <c r="H21" s="311"/>
      <c r="I21" s="76"/>
      <c r="J21" s="77" t="s">
        <v>87</v>
      </c>
      <c r="K21" s="78"/>
      <c r="L21" s="76"/>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80"/>
      <c r="AN21" s="5"/>
    </row>
    <row r="22" spans="2:40" ht="12" customHeight="1">
      <c r="B22" s="5"/>
      <c r="C22" s="258"/>
      <c r="D22" s="275"/>
      <c r="E22" s="309"/>
      <c r="F22" s="310"/>
      <c r="G22" s="310"/>
      <c r="H22" s="311"/>
      <c r="I22" s="155" t="s">
        <v>6</v>
      </c>
      <c r="J22" s="155"/>
      <c r="K22" s="155"/>
      <c r="L22" s="157" t="str">
        <f>IF(データ取込!D2=TRUE,IF(品質性能試験申込書!L15=0,"",品質性能試験申込書!L15),"")</f>
        <v/>
      </c>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8"/>
      <c r="AN22" s="5"/>
    </row>
    <row r="23" spans="2:40" ht="12" customHeight="1">
      <c r="B23" s="5"/>
      <c r="C23" s="258"/>
      <c r="D23" s="275"/>
      <c r="E23" s="309"/>
      <c r="F23" s="310"/>
      <c r="G23" s="310"/>
      <c r="H23" s="311"/>
      <c r="I23" s="155"/>
      <c r="J23" s="155"/>
      <c r="K23" s="155"/>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8"/>
      <c r="AN23" s="5"/>
    </row>
    <row r="24" spans="2:40" ht="12" customHeight="1">
      <c r="B24" s="5"/>
      <c r="C24" s="258"/>
      <c r="D24" s="275"/>
      <c r="E24" s="309"/>
      <c r="F24" s="310"/>
      <c r="G24" s="310"/>
      <c r="H24" s="311"/>
      <c r="I24" s="155"/>
      <c r="J24" s="155"/>
      <c r="K24" s="155"/>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8"/>
      <c r="AN24" s="5"/>
    </row>
    <row r="25" spans="2:40" ht="12" customHeight="1">
      <c r="B25" s="5"/>
      <c r="C25" s="258"/>
      <c r="D25" s="275"/>
      <c r="E25" s="309"/>
      <c r="F25" s="310"/>
      <c r="G25" s="310"/>
      <c r="H25" s="311"/>
      <c r="I25" s="156" t="s">
        <v>7</v>
      </c>
      <c r="J25" s="156"/>
      <c r="K25" s="156"/>
      <c r="L25" s="98" t="s">
        <v>8</v>
      </c>
      <c r="M25" s="167" t="str">
        <f>IF(データ取込!D2=TRUE,IF(品質性能試験申込書!M18=0,"",品質性能試験申込書!M18),"")</f>
        <v/>
      </c>
      <c r="N25" s="167"/>
      <c r="O25" s="99" t="s">
        <v>12</v>
      </c>
      <c r="P25" s="167" t="str">
        <f>IF(データ取込!D2=TRUE,IF(品質性能試験申込書!P18=0,"",品質性能試験申込書!P18),"")</f>
        <v/>
      </c>
      <c r="Q25" s="167"/>
      <c r="R25" s="167"/>
      <c r="S25" s="100"/>
      <c r="T25" s="100"/>
      <c r="U25" s="100"/>
      <c r="V25" s="100"/>
      <c r="W25" s="100"/>
      <c r="X25" s="100"/>
      <c r="Y25" s="100"/>
      <c r="Z25" s="100"/>
      <c r="AA25" s="100"/>
      <c r="AB25" s="100"/>
      <c r="AC25" s="100"/>
      <c r="AD25" s="100"/>
      <c r="AE25" s="100"/>
      <c r="AF25" s="100"/>
      <c r="AG25" s="100"/>
      <c r="AH25" s="100"/>
      <c r="AI25" s="100"/>
      <c r="AJ25" s="100"/>
      <c r="AK25" s="100"/>
      <c r="AL25" s="100"/>
      <c r="AM25" s="101"/>
      <c r="AN25" s="5"/>
    </row>
    <row r="26" spans="2:40" ht="12" customHeight="1">
      <c r="B26" s="5"/>
      <c r="C26" s="258"/>
      <c r="D26" s="275"/>
      <c r="E26" s="309"/>
      <c r="F26" s="310"/>
      <c r="G26" s="310"/>
      <c r="H26" s="311"/>
      <c r="I26" s="156"/>
      <c r="J26" s="156"/>
      <c r="K26" s="156"/>
      <c r="L26" s="346" t="str">
        <f>IF(データ取込!D2=TRUE,IF(品質性能試験申込書!L19=0,"",品質性能試験申込書!L19),"")</f>
        <v/>
      </c>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J26" s="346"/>
      <c r="AK26" s="346"/>
      <c r="AL26" s="346"/>
      <c r="AM26" s="347"/>
      <c r="AN26" s="5"/>
    </row>
    <row r="27" spans="2:40" ht="12" customHeight="1">
      <c r="B27" s="5"/>
      <c r="C27" s="258"/>
      <c r="D27" s="275"/>
      <c r="E27" s="309"/>
      <c r="F27" s="310"/>
      <c r="G27" s="310"/>
      <c r="H27" s="311"/>
      <c r="I27" s="156"/>
      <c r="J27" s="156"/>
      <c r="K27" s="156"/>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8"/>
      <c r="AN27" s="5"/>
    </row>
    <row r="28" spans="2:40" ht="8.25" customHeight="1">
      <c r="B28" s="5"/>
      <c r="C28" s="258"/>
      <c r="D28" s="275"/>
      <c r="E28" s="309"/>
      <c r="F28" s="310"/>
      <c r="G28" s="310"/>
      <c r="H28" s="311"/>
      <c r="I28" s="361" t="s">
        <v>9</v>
      </c>
      <c r="J28" s="156"/>
      <c r="K28" s="156"/>
      <c r="L28" s="341"/>
      <c r="M28" s="342"/>
      <c r="N28" s="342"/>
      <c r="O28" s="342"/>
      <c r="P28" s="342"/>
      <c r="Q28" s="342"/>
      <c r="R28" s="342"/>
      <c r="S28" s="342"/>
      <c r="T28" s="342"/>
      <c r="U28" s="342"/>
      <c r="V28" s="342"/>
      <c r="W28" s="342"/>
      <c r="X28" s="342"/>
      <c r="Y28" s="343" t="s">
        <v>10</v>
      </c>
      <c r="Z28" s="344"/>
      <c r="AA28" s="345"/>
      <c r="AB28" s="153"/>
      <c r="AC28" s="153"/>
      <c r="AD28" s="153"/>
      <c r="AE28" s="153"/>
      <c r="AF28" s="153"/>
      <c r="AG28" s="153"/>
      <c r="AH28" s="153"/>
      <c r="AI28" s="153"/>
      <c r="AJ28" s="153"/>
      <c r="AK28" s="153"/>
      <c r="AL28" s="153"/>
      <c r="AM28" s="154"/>
      <c r="AN28" s="5"/>
    </row>
    <row r="29" spans="2:40" ht="8.25" customHeight="1">
      <c r="B29" s="5"/>
      <c r="C29" s="258"/>
      <c r="D29" s="275"/>
      <c r="E29" s="309"/>
      <c r="F29" s="310"/>
      <c r="G29" s="310"/>
      <c r="H29" s="311"/>
      <c r="I29" s="156"/>
      <c r="J29" s="156"/>
      <c r="K29" s="156"/>
      <c r="L29" s="341"/>
      <c r="M29" s="342"/>
      <c r="N29" s="342"/>
      <c r="O29" s="342"/>
      <c r="P29" s="342"/>
      <c r="Q29" s="342"/>
      <c r="R29" s="342"/>
      <c r="S29" s="342"/>
      <c r="T29" s="342"/>
      <c r="U29" s="342"/>
      <c r="V29" s="342"/>
      <c r="W29" s="342"/>
      <c r="X29" s="342"/>
      <c r="Y29" s="343"/>
      <c r="Z29" s="344"/>
      <c r="AA29" s="345"/>
      <c r="AB29" s="153"/>
      <c r="AC29" s="153"/>
      <c r="AD29" s="153"/>
      <c r="AE29" s="153"/>
      <c r="AF29" s="153"/>
      <c r="AG29" s="153"/>
      <c r="AH29" s="153"/>
      <c r="AI29" s="153"/>
      <c r="AJ29" s="153"/>
      <c r="AK29" s="153"/>
      <c r="AL29" s="153"/>
      <c r="AM29" s="154"/>
      <c r="AN29" s="5"/>
    </row>
    <row r="30" spans="2:40" ht="8.25" customHeight="1">
      <c r="B30" s="5"/>
      <c r="C30" s="258"/>
      <c r="D30" s="275"/>
      <c r="E30" s="309"/>
      <c r="F30" s="310"/>
      <c r="G30" s="310"/>
      <c r="H30" s="311"/>
      <c r="I30" s="156"/>
      <c r="J30" s="156"/>
      <c r="K30" s="156"/>
      <c r="L30" s="341"/>
      <c r="M30" s="342"/>
      <c r="N30" s="342"/>
      <c r="O30" s="342"/>
      <c r="P30" s="342"/>
      <c r="Q30" s="342"/>
      <c r="R30" s="342"/>
      <c r="S30" s="342"/>
      <c r="T30" s="342"/>
      <c r="U30" s="342"/>
      <c r="V30" s="342"/>
      <c r="W30" s="342"/>
      <c r="X30" s="342"/>
      <c r="Y30" s="343"/>
      <c r="Z30" s="344"/>
      <c r="AA30" s="345"/>
      <c r="AB30" s="153"/>
      <c r="AC30" s="153"/>
      <c r="AD30" s="153"/>
      <c r="AE30" s="153"/>
      <c r="AF30" s="153"/>
      <c r="AG30" s="153"/>
      <c r="AH30" s="153"/>
      <c r="AI30" s="153"/>
      <c r="AJ30" s="153"/>
      <c r="AK30" s="153"/>
      <c r="AL30" s="153"/>
      <c r="AM30" s="154"/>
      <c r="AN30" s="5"/>
    </row>
    <row r="31" spans="2:40" ht="12" customHeight="1">
      <c r="B31" s="5"/>
      <c r="C31" s="258"/>
      <c r="D31" s="275"/>
      <c r="E31" s="309"/>
      <c r="F31" s="310"/>
      <c r="G31" s="310"/>
      <c r="H31" s="311"/>
      <c r="I31" s="264" t="s">
        <v>83</v>
      </c>
      <c r="J31" s="265"/>
      <c r="K31" s="265"/>
      <c r="L31" s="266"/>
      <c r="M31" s="266"/>
      <c r="N31" s="266"/>
      <c r="O31" s="266"/>
      <c r="P31" s="266"/>
      <c r="Q31" s="266"/>
      <c r="R31" s="268" t="s">
        <v>84</v>
      </c>
      <c r="S31" s="268"/>
      <c r="T31" s="270"/>
      <c r="U31" s="270"/>
      <c r="V31" s="270"/>
      <c r="W31" s="270"/>
      <c r="X31" s="271"/>
      <c r="Y31" s="181" t="s">
        <v>85</v>
      </c>
      <c r="Z31" s="182"/>
      <c r="AA31" s="183"/>
      <c r="AB31" s="149"/>
      <c r="AC31" s="149"/>
      <c r="AD31" s="149"/>
      <c r="AE31" s="149"/>
      <c r="AF31" s="149"/>
      <c r="AG31" s="149"/>
      <c r="AH31" s="149"/>
      <c r="AI31" s="149"/>
      <c r="AJ31" s="149"/>
      <c r="AK31" s="149"/>
      <c r="AL31" s="149"/>
      <c r="AM31" s="150"/>
      <c r="AN31" s="5"/>
    </row>
    <row r="32" spans="2:40" ht="12" customHeight="1" thickBot="1">
      <c r="B32" s="5"/>
      <c r="C32" s="260"/>
      <c r="D32" s="303"/>
      <c r="E32" s="312"/>
      <c r="F32" s="313"/>
      <c r="G32" s="313"/>
      <c r="H32" s="314"/>
      <c r="I32" s="184"/>
      <c r="J32" s="185"/>
      <c r="K32" s="185"/>
      <c r="L32" s="267"/>
      <c r="M32" s="267"/>
      <c r="N32" s="267"/>
      <c r="O32" s="267"/>
      <c r="P32" s="267"/>
      <c r="Q32" s="267"/>
      <c r="R32" s="269"/>
      <c r="S32" s="269"/>
      <c r="T32" s="272"/>
      <c r="U32" s="272"/>
      <c r="V32" s="272"/>
      <c r="W32" s="272"/>
      <c r="X32" s="273"/>
      <c r="Y32" s="184"/>
      <c r="Z32" s="185"/>
      <c r="AA32" s="186"/>
      <c r="AB32" s="151"/>
      <c r="AC32" s="151"/>
      <c r="AD32" s="151"/>
      <c r="AE32" s="151"/>
      <c r="AF32" s="151"/>
      <c r="AG32" s="151"/>
      <c r="AH32" s="151"/>
      <c r="AI32" s="151"/>
      <c r="AJ32" s="151"/>
      <c r="AK32" s="151"/>
      <c r="AL32" s="151"/>
      <c r="AM32" s="152"/>
      <c r="AN32" s="5"/>
    </row>
    <row r="33" spans="2:40" ht="5.25" customHeight="1" thickBot="1">
      <c r="B33" s="5"/>
      <c r="C33" s="193"/>
      <c r="D33" s="194"/>
      <c r="E33" s="195"/>
      <c r="F33" s="195"/>
      <c r="G33" s="195"/>
      <c r="H33" s="195"/>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5"/>
    </row>
    <row r="34" spans="2:40" ht="12.75" customHeight="1">
      <c r="B34" s="5"/>
      <c r="C34" s="278" t="s">
        <v>96</v>
      </c>
      <c r="D34" s="279"/>
      <c r="E34" s="171" t="s">
        <v>16</v>
      </c>
      <c r="F34" s="172"/>
      <c r="G34" s="172"/>
      <c r="H34" s="172"/>
      <c r="I34" s="175" t="s">
        <v>11</v>
      </c>
      <c r="J34" s="23"/>
      <c r="K34" s="200" t="s">
        <v>97</v>
      </c>
      <c r="L34" s="200"/>
      <c r="M34" s="200"/>
      <c r="N34" s="200"/>
      <c r="O34" s="200"/>
      <c r="P34" s="200"/>
      <c r="Q34" s="200"/>
      <c r="R34" s="179"/>
      <c r="S34" s="179"/>
      <c r="T34" s="179"/>
      <c r="U34" s="179"/>
      <c r="V34" s="179"/>
      <c r="W34" s="179"/>
      <c r="X34" s="63"/>
      <c r="Y34" s="63"/>
      <c r="Z34" s="63"/>
      <c r="AA34" s="63"/>
      <c r="AB34" s="63"/>
      <c r="AC34" s="63"/>
      <c r="AD34" s="63"/>
      <c r="AE34" s="63"/>
      <c r="AF34" s="63"/>
      <c r="AG34" s="63"/>
      <c r="AH34" s="63"/>
      <c r="AI34" s="63"/>
      <c r="AJ34" s="63"/>
      <c r="AK34" s="63"/>
      <c r="AL34" s="63"/>
      <c r="AM34" s="177"/>
      <c r="AN34" s="5"/>
    </row>
    <row r="35" spans="2:40" ht="12.75" customHeight="1">
      <c r="B35" s="5"/>
      <c r="C35" s="280"/>
      <c r="D35" s="281"/>
      <c r="E35" s="173"/>
      <c r="F35" s="174"/>
      <c r="G35" s="174"/>
      <c r="H35" s="174"/>
      <c r="I35" s="176"/>
      <c r="J35" s="31"/>
      <c r="K35" s="201"/>
      <c r="L35" s="201"/>
      <c r="M35" s="201"/>
      <c r="N35" s="201"/>
      <c r="O35" s="201"/>
      <c r="P35" s="201"/>
      <c r="Q35" s="201"/>
      <c r="R35" s="180"/>
      <c r="S35" s="180"/>
      <c r="T35" s="180"/>
      <c r="U35" s="180"/>
      <c r="V35" s="180"/>
      <c r="W35" s="180"/>
      <c r="X35" s="64"/>
      <c r="Y35" s="64"/>
      <c r="Z35" s="64"/>
      <c r="AA35" s="64"/>
      <c r="AB35" s="64"/>
      <c r="AC35" s="64"/>
      <c r="AD35" s="64"/>
      <c r="AE35" s="64"/>
      <c r="AF35" s="64"/>
      <c r="AG35" s="64"/>
      <c r="AH35" s="64"/>
      <c r="AI35" s="64"/>
      <c r="AJ35" s="64"/>
      <c r="AK35" s="64"/>
      <c r="AL35" s="64"/>
      <c r="AM35" s="178"/>
      <c r="AN35" s="5"/>
    </row>
    <row r="36" spans="2:40" ht="12.75" customHeight="1">
      <c r="B36" s="5"/>
      <c r="C36" s="280"/>
      <c r="D36" s="281"/>
      <c r="E36" s="196" t="s">
        <v>103</v>
      </c>
      <c r="F36" s="197"/>
      <c r="G36" s="197"/>
      <c r="H36" s="197"/>
      <c r="I36" s="198" t="s">
        <v>11</v>
      </c>
      <c r="J36" s="72"/>
      <c r="K36" s="73"/>
      <c r="L36" s="225" t="s">
        <v>106</v>
      </c>
      <c r="M36" s="225"/>
      <c r="N36" s="225"/>
      <c r="O36" s="225"/>
      <c r="P36" s="225"/>
      <c r="Q36" s="223"/>
      <c r="R36" s="223"/>
      <c r="S36" s="223"/>
      <c r="T36" s="223"/>
      <c r="U36" s="223"/>
      <c r="V36" s="223"/>
      <c r="W36" s="225" t="s">
        <v>104</v>
      </c>
      <c r="X36" s="253"/>
      <c r="Y36" s="253" t="s">
        <v>105</v>
      </c>
      <c r="Z36" s="253"/>
      <c r="AA36" s="253"/>
      <c r="AB36" s="253"/>
      <c r="AC36" s="253"/>
      <c r="AD36" s="253"/>
      <c r="AE36" s="253"/>
      <c r="AF36" s="253"/>
      <c r="AG36" s="221"/>
      <c r="AH36" s="221"/>
      <c r="AI36" s="221"/>
      <c r="AJ36" s="221"/>
      <c r="AK36" s="221"/>
      <c r="AL36" s="221"/>
      <c r="AM36" s="199" t="s">
        <v>104</v>
      </c>
      <c r="AN36" s="5"/>
    </row>
    <row r="37" spans="2:40" ht="12.75" customHeight="1">
      <c r="B37" s="5"/>
      <c r="C37" s="280"/>
      <c r="D37" s="281"/>
      <c r="E37" s="196"/>
      <c r="F37" s="197"/>
      <c r="G37" s="197"/>
      <c r="H37" s="197"/>
      <c r="I37" s="198"/>
      <c r="J37" s="70"/>
      <c r="K37" s="71"/>
      <c r="L37" s="180"/>
      <c r="M37" s="180"/>
      <c r="N37" s="180"/>
      <c r="O37" s="180"/>
      <c r="P37" s="180"/>
      <c r="Q37" s="224"/>
      <c r="R37" s="224"/>
      <c r="S37" s="224"/>
      <c r="T37" s="224"/>
      <c r="U37" s="224"/>
      <c r="V37" s="224"/>
      <c r="W37" s="180"/>
      <c r="X37" s="201"/>
      <c r="Y37" s="201"/>
      <c r="Z37" s="201"/>
      <c r="AA37" s="201"/>
      <c r="AB37" s="201"/>
      <c r="AC37" s="201"/>
      <c r="AD37" s="201"/>
      <c r="AE37" s="201"/>
      <c r="AF37" s="201"/>
      <c r="AG37" s="222"/>
      <c r="AH37" s="222"/>
      <c r="AI37" s="222"/>
      <c r="AJ37" s="222"/>
      <c r="AK37" s="222"/>
      <c r="AL37" s="222"/>
      <c r="AM37" s="199"/>
      <c r="AN37" s="5"/>
    </row>
    <row r="38" spans="2:40" ht="12.75" customHeight="1">
      <c r="B38" s="5"/>
      <c r="C38" s="280"/>
      <c r="D38" s="281"/>
      <c r="E38" s="196" t="s">
        <v>25</v>
      </c>
      <c r="F38" s="197"/>
      <c r="G38" s="197"/>
      <c r="H38" s="197"/>
      <c r="I38" s="198" t="s">
        <v>11</v>
      </c>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0"/>
      <c r="AI38" s="290"/>
      <c r="AJ38" s="290"/>
      <c r="AK38" s="290"/>
      <c r="AL38" s="290"/>
      <c r="AM38" s="291"/>
      <c r="AN38" s="5"/>
    </row>
    <row r="39" spans="2:40" ht="12.75" customHeight="1">
      <c r="B39" s="5"/>
      <c r="C39" s="280"/>
      <c r="D39" s="281"/>
      <c r="E39" s="196"/>
      <c r="F39" s="197"/>
      <c r="G39" s="197"/>
      <c r="H39" s="197"/>
      <c r="I39" s="198"/>
      <c r="J39" s="290"/>
      <c r="K39" s="290"/>
      <c r="L39" s="290"/>
      <c r="M39" s="290"/>
      <c r="N39" s="290"/>
      <c r="O39" s="290"/>
      <c r="P39" s="290"/>
      <c r="Q39" s="290"/>
      <c r="R39" s="290"/>
      <c r="S39" s="290"/>
      <c r="T39" s="290"/>
      <c r="U39" s="290"/>
      <c r="V39" s="290"/>
      <c r="W39" s="290"/>
      <c r="X39" s="290"/>
      <c r="Y39" s="290"/>
      <c r="Z39" s="290"/>
      <c r="AA39" s="290"/>
      <c r="AB39" s="290"/>
      <c r="AC39" s="290"/>
      <c r="AD39" s="290"/>
      <c r="AE39" s="290"/>
      <c r="AF39" s="290"/>
      <c r="AG39" s="290"/>
      <c r="AH39" s="290"/>
      <c r="AI39" s="290"/>
      <c r="AJ39" s="290"/>
      <c r="AK39" s="290"/>
      <c r="AL39" s="290"/>
      <c r="AM39" s="291"/>
      <c r="AN39" s="5"/>
    </row>
    <row r="40" spans="2:40" ht="12.75" customHeight="1">
      <c r="B40" s="5"/>
      <c r="C40" s="280"/>
      <c r="D40" s="281"/>
      <c r="E40" s="173" t="s">
        <v>17</v>
      </c>
      <c r="F40" s="174"/>
      <c r="G40" s="174"/>
      <c r="H40" s="174"/>
      <c r="I40" s="176" t="s">
        <v>11</v>
      </c>
      <c r="J40" s="292"/>
      <c r="K40" s="292"/>
      <c r="L40" s="294" t="s">
        <v>26</v>
      </c>
      <c r="M40" s="235" t="s">
        <v>24</v>
      </c>
      <c r="N40" s="236"/>
      <c r="O40" s="236"/>
      <c r="P40" s="236"/>
      <c r="Q40" s="247" t="s">
        <v>11</v>
      </c>
      <c r="R40" s="210"/>
      <c r="S40" s="210"/>
      <c r="T40" s="210"/>
      <c r="U40" s="210"/>
      <c r="V40" s="210"/>
      <c r="W40" s="210"/>
      <c r="X40" s="210"/>
      <c r="Y40" s="210"/>
      <c r="Z40" s="211"/>
      <c r="AA40" s="248" t="s">
        <v>99</v>
      </c>
      <c r="AB40" s="249"/>
      <c r="AC40" s="249"/>
      <c r="AD40" s="249"/>
      <c r="AE40" s="176" t="s">
        <v>11</v>
      </c>
      <c r="AF40" s="206"/>
      <c r="AG40" s="206"/>
      <c r="AH40" s="206"/>
      <c r="AI40" s="206"/>
      <c r="AJ40" s="206"/>
      <c r="AK40" s="206"/>
      <c r="AL40" s="206"/>
      <c r="AM40" s="207"/>
      <c r="AN40" s="5"/>
    </row>
    <row r="41" spans="2:40" ht="12.75" customHeight="1" thickBot="1">
      <c r="B41" s="5"/>
      <c r="C41" s="282"/>
      <c r="D41" s="283"/>
      <c r="E41" s="245"/>
      <c r="F41" s="246"/>
      <c r="G41" s="246"/>
      <c r="H41" s="246"/>
      <c r="I41" s="205"/>
      <c r="J41" s="293"/>
      <c r="K41" s="293"/>
      <c r="L41" s="295"/>
      <c r="M41" s="245"/>
      <c r="N41" s="246"/>
      <c r="O41" s="246"/>
      <c r="P41" s="246"/>
      <c r="Q41" s="205"/>
      <c r="R41" s="208"/>
      <c r="S41" s="208"/>
      <c r="T41" s="208"/>
      <c r="U41" s="208"/>
      <c r="V41" s="208"/>
      <c r="W41" s="208"/>
      <c r="X41" s="208"/>
      <c r="Y41" s="208"/>
      <c r="Z41" s="212"/>
      <c r="AA41" s="250"/>
      <c r="AB41" s="250"/>
      <c r="AC41" s="250"/>
      <c r="AD41" s="250"/>
      <c r="AE41" s="205"/>
      <c r="AF41" s="208"/>
      <c r="AG41" s="208"/>
      <c r="AH41" s="208"/>
      <c r="AI41" s="208"/>
      <c r="AJ41" s="208"/>
      <c r="AK41" s="208"/>
      <c r="AL41" s="208"/>
      <c r="AM41" s="209"/>
      <c r="AN41" s="5"/>
    </row>
    <row r="42" spans="2:40" ht="5.25" customHeight="1" thickBot="1">
      <c r="B42" s="5"/>
      <c r="C42" s="8"/>
      <c r="D42" s="8"/>
      <c r="E42" s="9"/>
      <c r="F42" s="9"/>
      <c r="G42" s="9"/>
      <c r="H42" s="9"/>
      <c r="I42" s="10"/>
      <c r="J42" s="10"/>
      <c r="K42" s="10"/>
      <c r="L42" s="10"/>
      <c r="M42" s="10"/>
      <c r="N42" s="10"/>
      <c r="O42" s="10"/>
      <c r="P42" s="10"/>
      <c r="Q42" s="10"/>
      <c r="R42" s="10"/>
      <c r="S42" s="10"/>
      <c r="T42" s="10"/>
      <c r="U42" s="10"/>
      <c r="V42" s="4"/>
      <c r="W42" s="10"/>
      <c r="X42" s="10"/>
      <c r="Y42" s="10"/>
      <c r="Z42" s="10"/>
      <c r="AA42" s="11"/>
      <c r="AB42" s="12"/>
      <c r="AC42" s="12"/>
      <c r="AD42" s="13"/>
      <c r="AE42" s="12"/>
      <c r="AF42" s="12"/>
      <c r="AG42" s="12"/>
      <c r="AH42" s="12"/>
      <c r="AI42" s="12"/>
      <c r="AJ42" s="12"/>
      <c r="AK42" s="12"/>
      <c r="AL42" s="12"/>
      <c r="AM42" s="12"/>
      <c r="AN42" s="5"/>
    </row>
    <row r="43" spans="2:40" ht="16.5" customHeight="1">
      <c r="B43" s="5"/>
      <c r="C43" s="284" t="s">
        <v>18</v>
      </c>
      <c r="D43" s="285"/>
      <c r="E43" s="189" t="s">
        <v>27</v>
      </c>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90"/>
      <c r="AN43" s="32"/>
    </row>
    <row r="44" spans="2:40" ht="12" customHeight="1">
      <c r="B44" s="5"/>
      <c r="C44" s="286"/>
      <c r="D44" s="287"/>
      <c r="E44" s="25"/>
      <c r="F44" s="25"/>
      <c r="G44" s="33"/>
      <c r="H44" s="33"/>
      <c r="I44" s="33"/>
      <c r="J44" s="33"/>
      <c r="K44" s="191" t="s">
        <v>100</v>
      </c>
      <c r="L44" s="191"/>
      <c r="M44" s="191"/>
      <c r="N44" s="191"/>
      <c r="O44" s="191"/>
      <c r="P44" s="191"/>
      <c r="Q44" s="191"/>
      <c r="R44" s="191"/>
      <c r="S44" s="191"/>
      <c r="T44" s="191"/>
      <c r="U44" s="33"/>
      <c r="V44" s="191" t="s">
        <v>101</v>
      </c>
      <c r="W44" s="191"/>
      <c r="X44" s="191"/>
      <c r="Y44" s="191"/>
      <c r="Z44" s="191"/>
      <c r="AA44" s="191"/>
      <c r="AB44" s="191"/>
      <c r="AC44" s="191"/>
      <c r="AD44" s="191"/>
      <c r="AE44" s="191"/>
      <c r="AF44" s="191"/>
      <c r="AG44" s="191"/>
      <c r="AH44" s="191"/>
      <c r="AI44" s="22"/>
      <c r="AJ44" s="22"/>
      <c r="AK44" s="22"/>
      <c r="AL44" s="22"/>
      <c r="AM44" s="26"/>
      <c r="AN44" s="5"/>
    </row>
    <row r="45" spans="2:40" ht="12" customHeight="1">
      <c r="B45" s="5"/>
      <c r="C45" s="286"/>
      <c r="D45" s="287"/>
      <c r="E45" s="24"/>
      <c r="F45" s="24"/>
      <c r="G45" s="36"/>
      <c r="H45" s="33"/>
      <c r="I45" s="33"/>
      <c r="J45" s="33"/>
      <c r="K45" s="202"/>
      <c r="L45" s="202"/>
      <c r="M45" s="202"/>
      <c r="N45" s="202"/>
      <c r="O45" s="202"/>
      <c r="P45" s="202"/>
      <c r="Q45" s="202"/>
      <c r="R45" s="202"/>
      <c r="S45" s="202"/>
      <c r="T45" s="202"/>
      <c r="U45" s="36"/>
      <c r="V45" s="202"/>
      <c r="W45" s="202"/>
      <c r="X45" s="202"/>
      <c r="Y45" s="202"/>
      <c r="Z45" s="202"/>
      <c r="AA45" s="202"/>
      <c r="AB45" s="202"/>
      <c r="AC45" s="202"/>
      <c r="AD45" s="202"/>
      <c r="AE45" s="202"/>
      <c r="AF45" s="202"/>
      <c r="AG45" s="202"/>
      <c r="AH45" s="202"/>
      <c r="AI45" s="29"/>
      <c r="AJ45" s="29"/>
      <c r="AK45" s="29"/>
      <c r="AL45" s="29"/>
      <c r="AM45" s="30"/>
      <c r="AN45" s="5"/>
    </row>
    <row r="46" spans="2:40" ht="12" customHeight="1">
      <c r="B46" s="5"/>
      <c r="C46" s="286"/>
      <c r="D46" s="287"/>
      <c r="E46" s="65"/>
      <c r="F46" s="65"/>
      <c r="G46" s="65"/>
      <c r="H46" s="35"/>
      <c r="I46" s="35"/>
      <c r="J46" s="35"/>
      <c r="K46" s="191" t="s">
        <v>102</v>
      </c>
      <c r="L46" s="191"/>
      <c r="M46" s="191"/>
      <c r="N46" s="191"/>
      <c r="O46" s="191"/>
      <c r="P46" s="191"/>
      <c r="Q46" s="191"/>
      <c r="R46" s="191"/>
      <c r="S46" s="191"/>
      <c r="T46" s="191"/>
      <c r="U46" s="35"/>
      <c r="V46" s="191" t="s">
        <v>31</v>
      </c>
      <c r="W46" s="191"/>
      <c r="X46" s="191"/>
      <c r="Y46" s="191"/>
      <c r="Z46" s="191"/>
      <c r="AA46" s="191"/>
      <c r="AB46" s="191"/>
      <c r="AC46" s="191"/>
      <c r="AD46" s="191"/>
      <c r="AE46" s="35"/>
      <c r="AF46" s="35"/>
      <c r="AG46" s="27"/>
      <c r="AH46" s="35"/>
      <c r="AI46" s="35"/>
      <c r="AJ46" s="35"/>
      <c r="AK46" s="35"/>
      <c r="AL46" s="66"/>
      <c r="AM46" s="67"/>
      <c r="AN46" s="5"/>
    </row>
    <row r="47" spans="2:40" ht="12" customHeight="1">
      <c r="B47" s="5"/>
      <c r="C47" s="286"/>
      <c r="D47" s="287"/>
      <c r="E47" s="65"/>
      <c r="F47" s="65"/>
      <c r="G47" s="65"/>
      <c r="H47" s="36"/>
      <c r="I47" s="36"/>
      <c r="J47" s="36"/>
      <c r="K47" s="202"/>
      <c r="L47" s="202"/>
      <c r="M47" s="202"/>
      <c r="N47" s="202"/>
      <c r="O47" s="202"/>
      <c r="P47" s="202"/>
      <c r="Q47" s="202"/>
      <c r="R47" s="202"/>
      <c r="S47" s="202"/>
      <c r="T47" s="202"/>
      <c r="U47" s="36"/>
      <c r="V47" s="202"/>
      <c r="W47" s="202"/>
      <c r="X47" s="202"/>
      <c r="Y47" s="202"/>
      <c r="Z47" s="202"/>
      <c r="AA47" s="202"/>
      <c r="AB47" s="202"/>
      <c r="AC47" s="202"/>
      <c r="AD47" s="202"/>
      <c r="AE47" s="36"/>
      <c r="AF47" s="36"/>
      <c r="AG47" s="28"/>
      <c r="AH47" s="36"/>
      <c r="AI47" s="36"/>
      <c r="AJ47" s="36"/>
      <c r="AK47" s="36"/>
      <c r="AL47" s="29"/>
      <c r="AM47" s="26"/>
      <c r="AN47" s="5"/>
    </row>
    <row r="48" spans="2:40" ht="12" customHeight="1">
      <c r="B48" s="5"/>
      <c r="C48" s="286"/>
      <c r="D48" s="287"/>
      <c r="E48" s="68"/>
      <c r="F48" s="68"/>
      <c r="G48" s="35"/>
      <c r="H48" s="35"/>
      <c r="I48" s="35"/>
      <c r="J48" s="35"/>
      <c r="K48" s="191" t="s">
        <v>32</v>
      </c>
      <c r="L48" s="191"/>
      <c r="M48" s="191"/>
      <c r="N48" s="191"/>
      <c r="O48" s="191"/>
      <c r="P48" s="191"/>
      <c r="Q48" s="191"/>
      <c r="R48" s="191"/>
      <c r="S48" s="35"/>
      <c r="T48" s="35"/>
      <c r="U48" s="35"/>
      <c r="V48" s="35"/>
      <c r="W48" s="35"/>
      <c r="X48" s="35"/>
      <c r="Y48" s="35"/>
      <c r="Z48" s="35"/>
      <c r="AA48" s="35"/>
      <c r="AB48" s="35"/>
      <c r="AC48" s="35"/>
      <c r="AD48" s="35"/>
      <c r="AE48" s="35"/>
      <c r="AF48" s="35"/>
      <c r="AG48" s="35"/>
      <c r="AH48" s="35"/>
      <c r="AI48" s="35"/>
      <c r="AJ48" s="35"/>
      <c r="AK48" s="35"/>
      <c r="AL48" s="35"/>
      <c r="AM48" s="34"/>
      <c r="AN48" s="5"/>
    </row>
    <row r="49" spans="2:40" ht="12" customHeight="1">
      <c r="B49" s="5"/>
      <c r="C49" s="288"/>
      <c r="D49" s="289"/>
      <c r="E49" s="69"/>
      <c r="F49" s="69"/>
      <c r="G49" s="38"/>
      <c r="H49" s="38"/>
      <c r="I49" s="38"/>
      <c r="J49" s="38"/>
      <c r="K49" s="192"/>
      <c r="L49" s="192"/>
      <c r="M49" s="192"/>
      <c r="N49" s="192"/>
      <c r="O49" s="192"/>
      <c r="P49" s="192"/>
      <c r="Q49" s="192"/>
      <c r="R49" s="192"/>
      <c r="S49" s="38"/>
      <c r="T49" s="38"/>
      <c r="U49" s="38"/>
      <c r="V49" s="38"/>
      <c r="W49" s="38"/>
      <c r="X49" s="38"/>
      <c r="Y49" s="38"/>
      <c r="Z49" s="38"/>
      <c r="AA49" s="38"/>
      <c r="AB49" s="38"/>
      <c r="AC49" s="38"/>
      <c r="AD49" s="38"/>
      <c r="AE49" s="38"/>
      <c r="AF49" s="38"/>
      <c r="AG49" s="38"/>
      <c r="AH49" s="38"/>
      <c r="AI49" s="38"/>
      <c r="AJ49" s="38"/>
      <c r="AK49" s="38"/>
      <c r="AL49" s="38"/>
      <c r="AM49" s="37"/>
      <c r="AN49" s="5"/>
    </row>
    <row r="50" spans="2:40" ht="12" customHeight="1">
      <c r="B50" s="5"/>
      <c r="C50" s="256" t="s">
        <v>34</v>
      </c>
      <c r="D50" s="274"/>
      <c r="E50" s="203" t="s">
        <v>79</v>
      </c>
      <c r="F50" s="204"/>
      <c r="G50" s="204"/>
      <c r="H50" s="204"/>
      <c r="I50" s="204"/>
      <c r="J50" s="204"/>
      <c r="K50" s="251" t="s">
        <v>11</v>
      </c>
      <c r="L50" s="82"/>
      <c r="M50" s="83"/>
      <c r="N50" s="83"/>
      <c r="O50" s="299" t="s">
        <v>81</v>
      </c>
      <c r="P50" s="299"/>
      <c r="Q50" s="83"/>
      <c r="R50" s="84"/>
      <c r="S50" s="82"/>
      <c r="T50" s="254" t="s">
        <v>82</v>
      </c>
      <c r="U50" s="254"/>
      <c r="V50" s="84"/>
      <c r="W50" s="84"/>
      <c r="X50" s="85"/>
      <c r="Y50" s="213"/>
      <c r="Z50" s="213"/>
      <c r="AA50" s="213"/>
      <c r="AB50" s="213"/>
      <c r="AC50" s="187"/>
      <c r="AD50" s="187"/>
      <c r="AE50" s="226"/>
      <c r="AF50" s="82"/>
      <c r="AG50" s="82"/>
      <c r="AH50" s="96"/>
      <c r="AI50" s="96"/>
      <c r="AJ50" s="82"/>
      <c r="AK50" s="82"/>
      <c r="AL50" s="82"/>
      <c r="AM50" s="86"/>
      <c r="AN50" s="5"/>
    </row>
    <row r="51" spans="2:40" ht="12" customHeight="1">
      <c r="B51" s="5"/>
      <c r="C51" s="258"/>
      <c r="D51" s="275"/>
      <c r="E51" s="173"/>
      <c r="F51" s="174"/>
      <c r="G51" s="174"/>
      <c r="H51" s="174"/>
      <c r="I51" s="174"/>
      <c r="J51" s="174"/>
      <c r="K51" s="176"/>
      <c r="L51" s="87"/>
      <c r="M51" s="29"/>
      <c r="N51" s="29"/>
      <c r="O51" s="300"/>
      <c r="P51" s="300"/>
      <c r="Q51" s="29"/>
      <c r="R51" s="36"/>
      <c r="S51" s="88"/>
      <c r="T51" s="255"/>
      <c r="U51" s="255"/>
      <c r="V51" s="36"/>
      <c r="W51" s="36"/>
      <c r="X51" s="89"/>
      <c r="Y51" s="214"/>
      <c r="Z51" s="214"/>
      <c r="AA51" s="214"/>
      <c r="AB51" s="214"/>
      <c r="AC51" s="188"/>
      <c r="AD51" s="188"/>
      <c r="AE51" s="227"/>
      <c r="AF51" s="90"/>
      <c r="AG51" s="90"/>
      <c r="AH51" s="97"/>
      <c r="AI51" s="97"/>
      <c r="AJ51" s="90"/>
      <c r="AK51" s="90"/>
      <c r="AL51" s="90"/>
      <c r="AM51" s="91"/>
      <c r="AN51" s="5"/>
    </row>
    <row r="52" spans="2:40" ht="12" customHeight="1">
      <c r="B52" s="5"/>
      <c r="C52" s="258"/>
      <c r="D52" s="275"/>
      <c r="E52" s="235" t="s">
        <v>19</v>
      </c>
      <c r="F52" s="236"/>
      <c r="G52" s="236"/>
      <c r="H52" s="236"/>
      <c r="I52" s="236"/>
      <c r="J52" s="236"/>
      <c r="K52" s="247" t="s">
        <v>11</v>
      </c>
      <c r="L52" s="57"/>
      <c r="M52" s="92"/>
      <c r="N52" s="92"/>
      <c r="O52" s="241" t="s">
        <v>78</v>
      </c>
      <c r="P52" s="241"/>
      <c r="Q52" s="241"/>
      <c r="R52" s="241"/>
      <c r="S52" s="241"/>
      <c r="T52" s="241"/>
      <c r="U52" s="241"/>
      <c r="V52" s="241"/>
      <c r="W52" s="262"/>
      <c r="X52" s="262"/>
      <c r="Y52" s="262"/>
      <c r="Z52" s="262"/>
      <c r="AA52" s="262"/>
      <c r="AB52" s="262"/>
      <c r="AC52" s="262"/>
      <c r="AD52" s="262"/>
      <c r="AE52" s="262"/>
      <c r="AF52" s="262"/>
      <c r="AG52" s="243" t="s">
        <v>33</v>
      </c>
      <c r="AH52" s="243"/>
      <c r="AI52" s="58"/>
      <c r="AJ52" s="241" t="s">
        <v>20</v>
      </c>
      <c r="AK52" s="241"/>
      <c r="AL52" s="58"/>
      <c r="AM52" s="59"/>
      <c r="AN52" s="5"/>
    </row>
    <row r="53" spans="2:40" ht="12" customHeight="1">
      <c r="B53" s="5"/>
      <c r="C53" s="258"/>
      <c r="D53" s="275"/>
      <c r="E53" s="296"/>
      <c r="F53" s="297"/>
      <c r="G53" s="297"/>
      <c r="H53" s="297"/>
      <c r="I53" s="297"/>
      <c r="J53" s="297"/>
      <c r="K53" s="298"/>
      <c r="L53" s="60"/>
      <c r="M53" s="93"/>
      <c r="N53" s="93"/>
      <c r="O53" s="242"/>
      <c r="P53" s="242"/>
      <c r="Q53" s="242"/>
      <c r="R53" s="242"/>
      <c r="S53" s="242"/>
      <c r="T53" s="242"/>
      <c r="U53" s="242"/>
      <c r="V53" s="242"/>
      <c r="W53" s="263"/>
      <c r="X53" s="263"/>
      <c r="Y53" s="263"/>
      <c r="Z53" s="263"/>
      <c r="AA53" s="263"/>
      <c r="AB53" s="263"/>
      <c r="AC53" s="263"/>
      <c r="AD53" s="263"/>
      <c r="AE53" s="263"/>
      <c r="AF53" s="263"/>
      <c r="AG53" s="244"/>
      <c r="AH53" s="244"/>
      <c r="AI53" s="61"/>
      <c r="AJ53" s="242"/>
      <c r="AK53" s="242"/>
      <c r="AL53" s="61"/>
      <c r="AM53" s="62"/>
      <c r="AN53" s="5"/>
    </row>
    <row r="54" spans="2:40" ht="12" customHeight="1">
      <c r="B54" s="5"/>
      <c r="C54" s="258"/>
      <c r="D54" s="275"/>
      <c r="E54" s="173" t="s">
        <v>21</v>
      </c>
      <c r="F54" s="174"/>
      <c r="G54" s="174"/>
      <c r="H54" s="174"/>
      <c r="I54" s="174"/>
      <c r="J54" s="174"/>
      <c r="K54" s="176" t="s">
        <v>11</v>
      </c>
      <c r="L54" s="233"/>
      <c r="M54" s="233"/>
      <c r="N54" s="233"/>
      <c r="O54" s="233"/>
      <c r="P54" s="233"/>
      <c r="Q54" s="233"/>
      <c r="R54" s="233"/>
      <c r="S54" s="233"/>
      <c r="T54" s="233"/>
      <c r="U54" s="233"/>
      <c r="V54" s="235" t="s">
        <v>22</v>
      </c>
      <c r="W54" s="236"/>
      <c r="X54" s="236"/>
      <c r="Y54" s="236"/>
      <c r="Z54" s="236"/>
      <c r="AA54" s="236"/>
      <c r="AB54" s="176" t="s">
        <v>11</v>
      </c>
      <c r="AC54" s="237"/>
      <c r="AD54" s="237"/>
      <c r="AE54" s="237"/>
      <c r="AF54" s="237"/>
      <c r="AG54" s="237"/>
      <c r="AH54" s="237"/>
      <c r="AI54" s="237"/>
      <c r="AJ54" s="237"/>
      <c r="AK54" s="237"/>
      <c r="AL54" s="237"/>
      <c r="AM54" s="238"/>
      <c r="AN54" s="5"/>
    </row>
    <row r="55" spans="2:40" ht="12" customHeight="1">
      <c r="B55" s="5"/>
      <c r="C55" s="276"/>
      <c r="D55" s="277"/>
      <c r="E55" s="230"/>
      <c r="F55" s="231"/>
      <c r="G55" s="231"/>
      <c r="H55" s="231"/>
      <c r="I55" s="231"/>
      <c r="J55" s="231"/>
      <c r="K55" s="232"/>
      <c r="L55" s="234"/>
      <c r="M55" s="234"/>
      <c r="N55" s="234"/>
      <c r="O55" s="234"/>
      <c r="P55" s="234"/>
      <c r="Q55" s="234"/>
      <c r="R55" s="234"/>
      <c r="S55" s="234"/>
      <c r="T55" s="234"/>
      <c r="U55" s="234"/>
      <c r="V55" s="230"/>
      <c r="W55" s="231"/>
      <c r="X55" s="231"/>
      <c r="Y55" s="231"/>
      <c r="Z55" s="231"/>
      <c r="AA55" s="231"/>
      <c r="AB55" s="232"/>
      <c r="AC55" s="239"/>
      <c r="AD55" s="239"/>
      <c r="AE55" s="239"/>
      <c r="AF55" s="239"/>
      <c r="AG55" s="239"/>
      <c r="AH55" s="239"/>
      <c r="AI55" s="239"/>
      <c r="AJ55" s="239"/>
      <c r="AK55" s="239"/>
      <c r="AL55" s="239"/>
      <c r="AM55" s="240"/>
      <c r="AN55" s="5"/>
    </row>
    <row r="56" spans="2:40" ht="12" customHeight="1">
      <c r="B56" s="5"/>
      <c r="C56" s="256" t="s">
        <v>23</v>
      </c>
      <c r="D56" s="257"/>
      <c r="E56" s="228" t="s">
        <v>98</v>
      </c>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8"/>
      <c r="AK56" s="228"/>
      <c r="AL56" s="228"/>
      <c r="AM56" s="229"/>
      <c r="AN56" s="5"/>
    </row>
    <row r="57" spans="2:40" ht="12" customHeight="1">
      <c r="B57" s="5"/>
      <c r="C57" s="258"/>
      <c r="D57" s="259"/>
      <c r="E57" s="215"/>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216"/>
      <c r="AM57" s="217"/>
      <c r="AN57" s="5"/>
    </row>
    <row r="58" spans="2:40" ht="12" customHeight="1">
      <c r="B58" s="5"/>
      <c r="C58" s="258"/>
      <c r="D58" s="259"/>
      <c r="E58" s="215"/>
      <c r="F58" s="216"/>
      <c r="G58" s="216"/>
      <c r="H58" s="216"/>
      <c r="I58" s="216"/>
      <c r="J58" s="216"/>
      <c r="K58" s="216"/>
      <c r="L58" s="216"/>
      <c r="M58" s="216"/>
      <c r="N58" s="216"/>
      <c r="O58" s="216"/>
      <c r="P58" s="216"/>
      <c r="Q58" s="216"/>
      <c r="R58" s="216"/>
      <c r="S58" s="216"/>
      <c r="T58" s="216"/>
      <c r="U58" s="216"/>
      <c r="V58" s="216"/>
      <c r="W58" s="216"/>
      <c r="X58" s="216"/>
      <c r="Y58" s="216"/>
      <c r="Z58" s="216"/>
      <c r="AA58" s="216"/>
      <c r="AB58" s="216"/>
      <c r="AC58" s="216"/>
      <c r="AD58" s="216"/>
      <c r="AE58" s="216"/>
      <c r="AF58" s="216"/>
      <c r="AG58" s="216"/>
      <c r="AH58" s="216"/>
      <c r="AI58" s="216"/>
      <c r="AJ58" s="216"/>
      <c r="AK58" s="216"/>
      <c r="AL58" s="216"/>
      <c r="AM58" s="217"/>
      <c r="AN58" s="5"/>
    </row>
    <row r="59" spans="2:40" ht="12" customHeight="1">
      <c r="B59" s="5"/>
      <c r="C59" s="258"/>
      <c r="D59" s="259"/>
      <c r="E59" s="215"/>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c r="AL59" s="216"/>
      <c r="AM59" s="217"/>
      <c r="AN59" s="5"/>
    </row>
    <row r="60" spans="2:40" ht="12" customHeight="1">
      <c r="B60" s="5"/>
      <c r="C60" s="258"/>
      <c r="D60" s="259"/>
      <c r="E60" s="215"/>
      <c r="F60" s="216"/>
      <c r="G60" s="216"/>
      <c r="H60" s="216"/>
      <c r="I60" s="216"/>
      <c r="J60" s="216"/>
      <c r="K60" s="216"/>
      <c r="L60" s="216"/>
      <c r="M60" s="216"/>
      <c r="N60" s="216"/>
      <c r="O60" s="216"/>
      <c r="P60" s="216"/>
      <c r="Q60" s="216"/>
      <c r="R60" s="216"/>
      <c r="S60" s="216"/>
      <c r="T60" s="216"/>
      <c r="U60" s="216"/>
      <c r="V60" s="216"/>
      <c r="W60" s="216"/>
      <c r="X60" s="216"/>
      <c r="Y60" s="216"/>
      <c r="Z60" s="216"/>
      <c r="AA60" s="216"/>
      <c r="AB60" s="216"/>
      <c r="AC60" s="216"/>
      <c r="AD60" s="216"/>
      <c r="AE60" s="216"/>
      <c r="AF60" s="216"/>
      <c r="AG60" s="216"/>
      <c r="AH60" s="216"/>
      <c r="AI60" s="216"/>
      <c r="AJ60" s="216"/>
      <c r="AK60" s="216"/>
      <c r="AL60" s="216"/>
      <c r="AM60" s="217"/>
      <c r="AN60" s="5"/>
    </row>
    <row r="61" spans="2:40" ht="12" customHeight="1">
      <c r="B61" s="5"/>
      <c r="C61" s="258"/>
      <c r="D61" s="259"/>
      <c r="E61" s="215"/>
      <c r="F61" s="216"/>
      <c r="G61" s="216"/>
      <c r="H61" s="216"/>
      <c r="I61" s="216"/>
      <c r="J61" s="216"/>
      <c r="K61" s="216"/>
      <c r="L61" s="216"/>
      <c r="M61" s="216"/>
      <c r="N61" s="216"/>
      <c r="O61" s="216"/>
      <c r="P61" s="216"/>
      <c r="Q61" s="216"/>
      <c r="R61" s="216"/>
      <c r="S61" s="216"/>
      <c r="T61" s="216"/>
      <c r="U61" s="216"/>
      <c r="V61" s="216"/>
      <c r="W61" s="216"/>
      <c r="X61" s="216"/>
      <c r="Y61" s="216"/>
      <c r="Z61" s="216"/>
      <c r="AA61" s="216"/>
      <c r="AB61" s="216"/>
      <c r="AC61" s="216"/>
      <c r="AD61" s="216"/>
      <c r="AE61" s="216"/>
      <c r="AF61" s="216"/>
      <c r="AG61" s="216"/>
      <c r="AH61" s="216"/>
      <c r="AI61" s="216"/>
      <c r="AJ61" s="216"/>
      <c r="AK61" s="216"/>
      <c r="AL61" s="216"/>
      <c r="AM61" s="217"/>
      <c r="AN61" s="5"/>
    </row>
    <row r="62" spans="2:40" ht="12" customHeight="1">
      <c r="B62" s="5"/>
      <c r="C62" s="258"/>
      <c r="D62" s="259"/>
      <c r="E62" s="215"/>
      <c r="F62" s="216"/>
      <c r="G62" s="216"/>
      <c r="H62" s="216"/>
      <c r="I62" s="216"/>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6"/>
      <c r="AG62" s="216"/>
      <c r="AH62" s="216"/>
      <c r="AI62" s="216"/>
      <c r="AJ62" s="216"/>
      <c r="AK62" s="216"/>
      <c r="AL62" s="216"/>
      <c r="AM62" s="217"/>
      <c r="AN62" s="5"/>
    </row>
    <row r="63" spans="2:40" ht="12" customHeight="1">
      <c r="B63" s="5"/>
      <c r="C63" s="258"/>
      <c r="D63" s="259"/>
      <c r="E63" s="215"/>
      <c r="F63" s="216"/>
      <c r="G63" s="216"/>
      <c r="H63" s="216"/>
      <c r="I63" s="216"/>
      <c r="J63" s="216"/>
      <c r="K63" s="216"/>
      <c r="L63" s="216"/>
      <c r="M63" s="216"/>
      <c r="N63" s="216"/>
      <c r="O63" s="216"/>
      <c r="P63" s="216"/>
      <c r="Q63" s="216"/>
      <c r="R63" s="216"/>
      <c r="S63" s="216"/>
      <c r="T63" s="216"/>
      <c r="U63" s="216"/>
      <c r="V63" s="216"/>
      <c r="W63" s="216"/>
      <c r="X63" s="216"/>
      <c r="Y63" s="216"/>
      <c r="Z63" s="216"/>
      <c r="AA63" s="216"/>
      <c r="AB63" s="216"/>
      <c r="AC63" s="216"/>
      <c r="AD63" s="216"/>
      <c r="AE63" s="216"/>
      <c r="AF63" s="216"/>
      <c r="AG63" s="216"/>
      <c r="AH63" s="216"/>
      <c r="AI63" s="216"/>
      <c r="AJ63" s="216"/>
      <c r="AK63" s="216"/>
      <c r="AL63" s="216"/>
      <c r="AM63" s="217"/>
      <c r="AN63" s="5"/>
    </row>
    <row r="64" spans="2:40" ht="12" customHeight="1">
      <c r="B64" s="5"/>
      <c r="C64" s="258"/>
      <c r="D64" s="259"/>
      <c r="E64" s="215"/>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7"/>
      <c r="AN64" s="5"/>
    </row>
    <row r="65" spans="2:40" ht="12" customHeight="1">
      <c r="B65" s="5"/>
      <c r="C65" s="258"/>
      <c r="D65" s="259"/>
      <c r="E65" s="215"/>
      <c r="F65" s="216"/>
      <c r="G65" s="216"/>
      <c r="H65" s="216"/>
      <c r="I65" s="216"/>
      <c r="J65" s="216"/>
      <c r="K65" s="216"/>
      <c r="L65" s="216"/>
      <c r="M65" s="216"/>
      <c r="N65" s="216"/>
      <c r="O65" s="216"/>
      <c r="P65" s="216"/>
      <c r="Q65" s="216"/>
      <c r="R65" s="216"/>
      <c r="S65" s="216"/>
      <c r="T65" s="216"/>
      <c r="U65" s="216"/>
      <c r="V65" s="216"/>
      <c r="W65" s="216"/>
      <c r="X65" s="216"/>
      <c r="Y65" s="216"/>
      <c r="Z65" s="216"/>
      <c r="AA65" s="216"/>
      <c r="AB65" s="216"/>
      <c r="AC65" s="216"/>
      <c r="AD65" s="216"/>
      <c r="AE65" s="216"/>
      <c r="AF65" s="216"/>
      <c r="AG65" s="216"/>
      <c r="AH65" s="216"/>
      <c r="AI65" s="216"/>
      <c r="AJ65" s="216"/>
      <c r="AK65" s="216"/>
      <c r="AL65" s="216"/>
      <c r="AM65" s="217"/>
      <c r="AN65" s="5"/>
    </row>
    <row r="66" spans="2:40" ht="12" customHeight="1" thickBot="1">
      <c r="B66" s="5"/>
      <c r="C66" s="260"/>
      <c r="D66" s="261"/>
      <c r="E66" s="218"/>
      <c r="F66" s="219"/>
      <c r="G66" s="219"/>
      <c r="H66" s="219"/>
      <c r="I66" s="219"/>
      <c r="J66" s="219"/>
      <c r="K66" s="219"/>
      <c r="L66" s="219"/>
      <c r="M66" s="219"/>
      <c r="N66" s="219"/>
      <c r="O66" s="219"/>
      <c r="P66" s="219"/>
      <c r="Q66" s="219"/>
      <c r="R66" s="219"/>
      <c r="S66" s="219"/>
      <c r="T66" s="219"/>
      <c r="U66" s="219"/>
      <c r="V66" s="219"/>
      <c r="W66" s="219"/>
      <c r="X66" s="219"/>
      <c r="Y66" s="219"/>
      <c r="Z66" s="219"/>
      <c r="AA66" s="219"/>
      <c r="AB66" s="219"/>
      <c r="AC66" s="219"/>
      <c r="AD66" s="219"/>
      <c r="AE66" s="219"/>
      <c r="AF66" s="219"/>
      <c r="AG66" s="219"/>
      <c r="AH66" s="219"/>
      <c r="AI66" s="219"/>
      <c r="AJ66" s="219"/>
      <c r="AK66" s="219"/>
      <c r="AL66" s="219"/>
      <c r="AM66" s="220"/>
      <c r="AN66" s="5"/>
    </row>
    <row r="67" spans="2:40" ht="5.25" customHeight="1">
      <c r="B67" s="5"/>
      <c r="C67" s="3"/>
      <c r="D67" s="3"/>
      <c r="E67" s="3"/>
      <c r="F67" s="3"/>
      <c r="G67" s="3"/>
      <c r="H67" s="3"/>
      <c r="I67" s="20"/>
      <c r="J67" s="20"/>
      <c r="K67" s="20"/>
      <c r="L67" s="20"/>
      <c r="M67" s="20"/>
      <c r="N67" s="20"/>
      <c r="O67" s="3"/>
      <c r="P67" s="3"/>
      <c r="Q67" s="3"/>
      <c r="R67" s="3"/>
      <c r="S67" s="3"/>
      <c r="T67" s="20"/>
      <c r="U67" s="21"/>
      <c r="V67" s="21"/>
      <c r="W67" s="21"/>
      <c r="X67" s="21"/>
      <c r="Y67" s="5"/>
      <c r="Z67" s="5"/>
      <c r="AA67" s="5"/>
      <c r="AB67" s="5"/>
      <c r="AC67" s="5"/>
      <c r="AD67" s="5"/>
      <c r="AE67" s="17"/>
      <c r="AF67" s="17"/>
      <c r="AG67" s="17"/>
      <c r="AH67" s="17"/>
      <c r="AI67" s="17"/>
      <c r="AJ67" s="19"/>
      <c r="AK67" s="19"/>
      <c r="AL67" s="19"/>
      <c r="AM67" s="18"/>
      <c r="AN67" s="5"/>
    </row>
    <row r="68" spans="2:40" ht="13.5" customHeight="1">
      <c r="B68" s="5"/>
      <c r="C68" s="102" t="s">
        <v>13</v>
      </c>
      <c r="D68" s="103"/>
      <c r="E68" s="104"/>
      <c r="F68" s="1"/>
      <c r="G68" s="1"/>
      <c r="H68" s="1"/>
      <c r="I68" s="1"/>
      <c r="J68" s="1"/>
      <c r="K68" s="1"/>
      <c r="L68" s="1"/>
      <c r="M68" s="3"/>
      <c r="N68" s="3"/>
      <c r="O68" s="3"/>
      <c r="P68" s="3"/>
      <c r="Q68" s="3"/>
      <c r="R68" s="3"/>
      <c r="S68" s="3"/>
      <c r="T68" s="3"/>
      <c r="U68" s="7"/>
      <c r="V68" s="7"/>
      <c r="W68" s="7"/>
      <c r="X68" s="7"/>
      <c r="Y68" s="7"/>
      <c r="Z68" s="7"/>
      <c r="AA68" s="7"/>
      <c r="AB68" s="7"/>
      <c r="AC68" s="7"/>
      <c r="AD68" s="7"/>
      <c r="AE68" s="7"/>
      <c r="AF68" s="7"/>
      <c r="AG68" s="7"/>
      <c r="AH68" s="7"/>
      <c r="AI68" s="7"/>
      <c r="AJ68" s="7"/>
      <c r="AK68" s="7"/>
      <c r="AL68" s="7"/>
      <c r="AM68" s="14"/>
      <c r="AN68" s="5"/>
    </row>
    <row r="69" spans="2:40" ht="11.25" customHeight="1">
      <c r="B69" s="5"/>
      <c r="C69" s="1" t="s">
        <v>91</v>
      </c>
      <c r="D69" s="1"/>
      <c r="E69" s="1"/>
      <c r="F69" s="1"/>
      <c r="G69" s="1"/>
      <c r="H69" s="1"/>
      <c r="I69" s="1"/>
      <c r="J69" s="1"/>
      <c r="K69" s="1"/>
      <c r="L69" s="1"/>
      <c r="M69" s="3"/>
      <c r="N69" s="3"/>
      <c r="O69" s="3"/>
      <c r="P69" s="3"/>
      <c r="Q69" s="3"/>
      <c r="R69" s="3"/>
      <c r="S69" s="3"/>
      <c r="T69" s="3"/>
      <c r="U69" s="7"/>
      <c r="V69" s="7"/>
      <c r="W69" s="7"/>
      <c r="X69" s="7"/>
      <c r="Y69" s="7"/>
      <c r="Z69" s="7"/>
      <c r="AA69" s="7"/>
      <c r="AB69" s="7"/>
      <c r="AC69" s="7"/>
      <c r="AD69" s="7"/>
      <c r="AE69" s="7"/>
      <c r="AF69" s="7"/>
      <c r="AG69" s="7"/>
      <c r="AH69" s="7"/>
      <c r="AI69" s="7"/>
      <c r="AJ69" s="7"/>
      <c r="AK69" s="7"/>
      <c r="AL69" s="7"/>
      <c r="AM69" s="7"/>
      <c r="AN69" s="5"/>
    </row>
    <row r="70" spans="2:40" ht="11.25" customHeight="1">
      <c r="B70" s="5"/>
      <c r="C70" s="1" t="s">
        <v>92</v>
      </c>
      <c r="D70" s="1"/>
      <c r="E70" s="1"/>
      <c r="F70" s="1"/>
      <c r="G70" s="1"/>
      <c r="H70" s="1"/>
      <c r="I70" s="1"/>
      <c r="J70" s="1"/>
      <c r="K70" s="1"/>
      <c r="L70" s="1"/>
      <c r="M70" s="3"/>
      <c r="N70" s="3"/>
      <c r="O70" s="3"/>
      <c r="P70" s="3"/>
      <c r="Q70" s="3"/>
      <c r="R70" s="3"/>
      <c r="S70" s="3"/>
      <c r="T70" s="3"/>
      <c r="U70" s="7"/>
      <c r="V70" s="7"/>
      <c r="W70" s="7"/>
      <c r="X70" s="7"/>
      <c r="Y70" s="7"/>
      <c r="Z70" s="7"/>
      <c r="AA70" s="7"/>
      <c r="AB70" s="7"/>
      <c r="AC70" s="7"/>
      <c r="AD70" s="7"/>
      <c r="AE70" s="7"/>
      <c r="AF70" s="7"/>
      <c r="AG70" s="7"/>
      <c r="AH70" s="7"/>
      <c r="AI70" s="7"/>
      <c r="AJ70" s="7"/>
      <c r="AK70" s="7"/>
      <c r="AL70" s="7"/>
      <c r="AM70" s="7"/>
      <c r="AN70" s="5"/>
    </row>
    <row r="71" spans="2:40" ht="11.25" customHeight="1">
      <c r="B71" s="5"/>
      <c r="C71" s="1" t="s">
        <v>93</v>
      </c>
      <c r="D71" s="1"/>
      <c r="E71" s="1"/>
      <c r="F71" s="42"/>
      <c r="G71" s="42"/>
      <c r="H71" s="42"/>
      <c r="I71" s="42"/>
      <c r="J71" s="42"/>
      <c r="K71" s="42"/>
      <c r="L71" s="42"/>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5"/>
    </row>
    <row r="72" spans="2:40" ht="11.25" customHeight="1">
      <c r="B72" s="5"/>
      <c r="C72" s="1" t="s">
        <v>94</v>
      </c>
      <c r="D72" s="1"/>
      <c r="E72" s="1"/>
      <c r="F72" s="42"/>
      <c r="G72" s="42"/>
      <c r="H72" s="42"/>
      <c r="I72" s="42"/>
      <c r="J72" s="42"/>
      <c r="K72" s="42"/>
      <c r="L72" s="42"/>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5"/>
    </row>
    <row r="73" spans="2:40" ht="11.25" customHeight="1">
      <c r="B73" s="5"/>
      <c r="C73" s="1" t="s">
        <v>95</v>
      </c>
      <c r="D73" s="1"/>
      <c r="E73" s="1"/>
      <c r="F73" s="42"/>
      <c r="G73" s="42"/>
      <c r="H73" s="42"/>
      <c r="I73" s="42"/>
      <c r="J73" s="42"/>
      <c r="K73" s="42"/>
      <c r="L73" s="42"/>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15"/>
      <c r="AN73" s="5"/>
    </row>
    <row r="74" spans="2:40" ht="11.25" customHeight="1">
      <c r="B74" s="5"/>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5"/>
    </row>
    <row r="75" spans="2:40" ht="11.25" customHeight="1">
      <c r="B75" s="5"/>
      <c r="C75" s="7"/>
      <c r="D75" s="7"/>
      <c r="E75" s="7"/>
      <c r="F75" s="16"/>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5"/>
    </row>
    <row r="76" spans="2:40" ht="15" customHeight="1">
      <c r="B76" s="5"/>
      <c r="C76" s="7"/>
      <c r="D76" s="7"/>
      <c r="E76" s="7"/>
      <c r="F76" s="16"/>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5"/>
    </row>
  </sheetData>
  <sheetProtection algorithmName="SHA-512" hashValue="B67QlwdxoQkufSHTjQfSkbIIXCaMukEnEvPwNdGkXZB2Hj1534bCF24PSo42iAyxGzBV+bEKaf3rdyFDlV9WuQ==" saltValue="+QwUBnCmqFpBFtXoH3XO4w==" spinCount="100000" sheet="1" selectLockedCells="1"/>
  <mergeCells count="109">
    <mergeCell ref="E57:AM57"/>
    <mergeCell ref="E62:AM62"/>
    <mergeCell ref="E58:AM58"/>
    <mergeCell ref="E63:AM63"/>
    <mergeCell ref="U3:W6"/>
    <mergeCell ref="X3:Y6"/>
    <mergeCell ref="AC3:AE6"/>
    <mergeCell ref="AF3:AG6"/>
    <mergeCell ref="U7:W10"/>
    <mergeCell ref="X7:AG10"/>
    <mergeCell ref="Z3:AA6"/>
    <mergeCell ref="L28:X30"/>
    <mergeCell ref="Y28:AA30"/>
    <mergeCell ref="M25:N25"/>
    <mergeCell ref="P25:R25"/>
    <mergeCell ref="L26:AM27"/>
    <mergeCell ref="AH3:AM10"/>
    <mergeCell ref="C5:P6"/>
    <mergeCell ref="C3:R4"/>
    <mergeCell ref="AB3:AB6"/>
    <mergeCell ref="I28:K30"/>
    <mergeCell ref="C11:F11"/>
    <mergeCell ref="X36:X37"/>
    <mergeCell ref="T50:U51"/>
    <mergeCell ref="C56:D66"/>
    <mergeCell ref="W52:AF53"/>
    <mergeCell ref="I31:K32"/>
    <mergeCell ref="L31:Q32"/>
    <mergeCell ref="R31:S32"/>
    <mergeCell ref="T31:X32"/>
    <mergeCell ref="C50:D55"/>
    <mergeCell ref="E40:H41"/>
    <mergeCell ref="C34:D41"/>
    <mergeCell ref="C43:D49"/>
    <mergeCell ref="J38:AM39"/>
    <mergeCell ref="J40:K41"/>
    <mergeCell ref="L40:L41"/>
    <mergeCell ref="E52:J53"/>
    <mergeCell ref="K52:K53"/>
    <mergeCell ref="O50:P51"/>
    <mergeCell ref="E59:AM59"/>
    <mergeCell ref="E60:AM60"/>
    <mergeCell ref="C14:D32"/>
    <mergeCell ref="E64:AM64"/>
    <mergeCell ref="E14:H20"/>
    <mergeCell ref="E21:H32"/>
    <mergeCell ref="E65:AM65"/>
    <mergeCell ref="E66:AM66"/>
    <mergeCell ref="AG36:AL37"/>
    <mergeCell ref="Q36:V37"/>
    <mergeCell ref="L36:P37"/>
    <mergeCell ref="E61:AM61"/>
    <mergeCell ref="W36:W37"/>
    <mergeCell ref="AE50:AE51"/>
    <mergeCell ref="V46:AD47"/>
    <mergeCell ref="E56:AM56"/>
    <mergeCell ref="E54:J55"/>
    <mergeCell ref="K54:K55"/>
    <mergeCell ref="L54:U55"/>
    <mergeCell ref="V54:AA55"/>
    <mergeCell ref="AB54:AB55"/>
    <mergeCell ref="AC54:AM55"/>
    <mergeCell ref="AJ52:AK53"/>
    <mergeCell ref="AG52:AH53"/>
    <mergeCell ref="O52:V53"/>
    <mergeCell ref="M40:P41"/>
    <mergeCell ref="Q40:Q41"/>
    <mergeCell ref="AA40:AD41"/>
    <mergeCell ref="K50:K51"/>
    <mergeCell ref="Y36:AF37"/>
    <mergeCell ref="E34:H35"/>
    <mergeCell ref="I34:I35"/>
    <mergeCell ref="AM34:AM35"/>
    <mergeCell ref="R34:W35"/>
    <mergeCell ref="Y31:AA32"/>
    <mergeCell ref="AC50:AD51"/>
    <mergeCell ref="E43:AM43"/>
    <mergeCell ref="K48:R49"/>
    <mergeCell ref="C33:AM33"/>
    <mergeCell ref="E36:H37"/>
    <mergeCell ref="I36:I37"/>
    <mergeCell ref="AM36:AM37"/>
    <mergeCell ref="K34:Q35"/>
    <mergeCell ref="K44:T45"/>
    <mergeCell ref="V44:AH45"/>
    <mergeCell ref="K46:T47"/>
    <mergeCell ref="E38:H39"/>
    <mergeCell ref="I38:I39"/>
    <mergeCell ref="E50:J51"/>
    <mergeCell ref="I40:I41"/>
    <mergeCell ref="AF40:AM41"/>
    <mergeCell ref="R40:Z41"/>
    <mergeCell ref="AE40:AE41"/>
    <mergeCell ref="Y50:AB51"/>
    <mergeCell ref="AB31:AM32"/>
    <mergeCell ref="AB28:AM30"/>
    <mergeCell ref="I22:K24"/>
    <mergeCell ref="I25:K27"/>
    <mergeCell ref="L22:AM24"/>
    <mergeCell ref="M10:R11"/>
    <mergeCell ref="L14:AM14"/>
    <mergeCell ref="I15:K17"/>
    <mergeCell ref="L15:AM17"/>
    <mergeCell ref="I18:K20"/>
    <mergeCell ref="M18:N18"/>
    <mergeCell ref="P18:R18"/>
    <mergeCell ref="L19:AM20"/>
    <mergeCell ref="I14:K14"/>
    <mergeCell ref="H11:K11"/>
  </mergeCells>
  <phoneticPr fontId="3"/>
  <conditionalFormatting sqref="E57:AM66">
    <cfRule type="expression" dxfId="102" priority="80">
      <formula>OR($E$57&lt;&gt;"",$E$58&lt;&gt;"",$E$59&lt;&gt;"",$E$60&lt;&gt;"",$E$61&lt;&gt;"",$E$62&lt;&gt;"",$E$63&lt;&gt;"",$E$64&lt;&gt;"",$E$65&lt;&gt;"",$E$66&lt;&gt;"")</formula>
    </cfRule>
  </conditionalFormatting>
  <conditionalFormatting sqref="J40:K41">
    <cfRule type="cellIs" dxfId="100" priority="55" operator="equal">
      <formula>""</formula>
    </cfRule>
  </conditionalFormatting>
  <conditionalFormatting sqref="J38:AM39">
    <cfRule type="cellIs" dxfId="98" priority="56" operator="equal">
      <formula>""</formula>
    </cfRule>
  </conditionalFormatting>
  <conditionalFormatting sqref="L31">
    <cfRule type="cellIs" dxfId="97" priority="64" operator="equal">
      <formula>""</formula>
    </cfRule>
  </conditionalFormatting>
  <conditionalFormatting sqref="L54:U55">
    <cfRule type="cellIs" dxfId="95" priority="47" operator="equal">
      <formula>""</formula>
    </cfRule>
  </conditionalFormatting>
  <conditionalFormatting sqref="L28:X30">
    <cfRule type="cellIs" dxfId="94" priority="63" operator="equal">
      <formula>""</formula>
    </cfRule>
  </conditionalFormatting>
  <conditionalFormatting sqref="L14:AM17">
    <cfRule type="cellIs" dxfId="92" priority="73" operator="equal">
      <formula>""</formula>
    </cfRule>
  </conditionalFormatting>
  <conditionalFormatting sqref="L19:AM20">
    <cfRule type="cellIs" dxfId="91" priority="70" operator="equal">
      <formula>""</formula>
    </cfRule>
  </conditionalFormatting>
  <conditionalFormatting sqref="L22:AM24">
    <cfRule type="cellIs" dxfId="90" priority="61" operator="equal">
      <formula>""</formula>
    </cfRule>
  </conditionalFormatting>
  <conditionalFormatting sqref="L26:AM27">
    <cfRule type="cellIs" dxfId="89" priority="67" operator="equal">
      <formula>""</formula>
    </cfRule>
  </conditionalFormatting>
  <conditionalFormatting sqref="M18:N18">
    <cfRule type="cellIs" dxfId="88" priority="72" operator="equal">
      <formula>""</formula>
    </cfRule>
  </conditionalFormatting>
  <conditionalFormatting sqref="M25:N25">
    <cfRule type="cellIs" dxfId="87" priority="69" operator="equal">
      <formula>""</formula>
    </cfRule>
  </conditionalFormatting>
  <conditionalFormatting sqref="P18:R18">
    <cfRule type="cellIs" dxfId="84" priority="71" operator="equal">
      <formula>""</formula>
    </cfRule>
  </conditionalFormatting>
  <conditionalFormatting sqref="P25:R25">
    <cfRule type="cellIs" dxfId="83" priority="68" operator="equal">
      <formula>""</formula>
    </cfRule>
  </conditionalFormatting>
  <conditionalFormatting sqref="R40:Z41">
    <cfRule type="cellIs" dxfId="82" priority="54" operator="equal">
      <formula>""</formula>
    </cfRule>
  </conditionalFormatting>
  <conditionalFormatting sqref="T31">
    <cfRule type="cellIs" dxfId="81" priority="62" operator="equal">
      <formula>""</formula>
    </cfRule>
  </conditionalFormatting>
  <conditionalFormatting sqref="W52">
    <cfRule type="cellIs" dxfId="73" priority="48" operator="notEqual">
      <formula>""</formula>
    </cfRule>
  </conditionalFormatting>
  <conditionalFormatting sqref="AB28:AM32">
    <cfRule type="cellIs" dxfId="67" priority="65" operator="equal">
      <formula>""</formula>
    </cfRule>
  </conditionalFormatting>
  <conditionalFormatting sqref="AC50:AD51">
    <cfRule type="cellIs" dxfId="65" priority="23" operator="notEqual">
      <formula>""</formula>
    </cfRule>
  </conditionalFormatting>
  <conditionalFormatting sqref="AC54:AM55">
    <cfRule type="cellIs" dxfId="64" priority="46" operator="equal">
      <formula>""</formula>
    </cfRule>
  </conditionalFormatting>
  <conditionalFormatting sqref="AF40:AM41">
    <cfRule type="cellIs" dxfId="55" priority="53" operator="equal">
      <formula>""</formula>
    </cfRule>
  </conditionalFormatting>
  <dataValidations disablePrompts="1" count="9">
    <dataValidation type="custom" imeMode="halfAlpha" allowBlank="1" showInputMessage="1" showErrorMessage="1" errorTitle="入力エラー" error="半角英数字で入力してください。" sqref="AB31:AM32 AC54:AM55 L54:U55" xr:uid="{00000000-0002-0000-0000-000000000000}">
      <formula1>LENB(L31)=LEN(L31)</formula1>
    </dataValidation>
    <dataValidation imeMode="halfKatakana" allowBlank="1" showInputMessage="1" showErrorMessage="1" sqref="L14:AM14" xr:uid="{00000000-0002-0000-0000-000001000000}"/>
    <dataValidation type="textLength" imeMode="disabled" operator="equal" allowBlank="1" showInputMessage="1" showErrorMessage="1" errorTitle="入力エラー" error="数値4桁で入力してください。" sqref="P25:R25 P18:R18" xr:uid="{00000000-0002-0000-0000-000002000000}">
      <formula1>4</formula1>
    </dataValidation>
    <dataValidation type="textLength" imeMode="disabled" operator="equal" allowBlank="1" showInputMessage="1" showErrorMessage="1" errorTitle="入力エラー" error="数値3桁で入力してください。" sqref="M25:N25 M18:N18" xr:uid="{00000000-0002-0000-0000-000003000000}">
      <formula1>3</formula1>
    </dataValidation>
    <dataValidation type="date" imeMode="disabled" allowBlank="1" showInputMessage="1" showErrorMessage="1" errorTitle="入力エラー" error="日付以外入力できません。月日を/で区切って入力してください。_x000a_例）05/01" sqref="W12:AG12" xr:uid="{00000000-0002-0000-0000-000004000000}">
      <formula1>36526</formula1>
      <formula2>2958465</formula2>
    </dataValidation>
    <dataValidation type="date" imeMode="disabled" allowBlank="1" showInputMessage="1" showErrorMessage="1" errorTitle="入力エラー" error="日付以外入力できません。月日を/で区切って入力してください。_x000a_例）5/1" sqref="R40:Z41 AF40:AM41 W11:AG11 X7" xr:uid="{00000000-0002-0000-0000-000005000000}">
      <formula1>36526</formula1>
      <formula2>2958465</formula2>
    </dataValidation>
    <dataValidation type="whole" imeMode="disabled" allowBlank="1" showInputMessage="1" showErrorMessage="1" errorTitle="入力エラー" error="数値で入力してください。" sqref="J40:K41" xr:uid="{00000000-0002-0000-0000-000006000000}">
      <formula1>0</formula1>
      <formula2>99999</formula2>
    </dataValidation>
    <dataValidation type="whole" imeMode="disabled" allowBlank="1" showInputMessage="1" showErrorMessage="1" errorTitle="入力エラー" error="数値3桁以内で入力してください。" sqref="AC50:AD51" xr:uid="{00000000-0002-0000-0000-000007000000}">
      <formula1>0</formula1>
      <formula2>999</formula2>
    </dataValidation>
    <dataValidation type="custom" imeMode="disabled" allowBlank="1" showInputMessage="1" showErrorMessage="1" errorTitle="入力エラー" error="ハイフンを含む半角数字で入力してください。_x000a_例）12-345-6789" sqref="L31 T31" xr:uid="{00000000-0002-0000-0000-000008000000}">
      <formula1>AND(LENB(L31)=LEN(L31),NOT(ISERROR(SEARCH("*-*-*",L31))))</formula1>
    </dataValidation>
  </dataValidations>
  <printOptions horizontalCentered="1"/>
  <pageMargins left="0.23622047244094491" right="0.23622047244094491" top="0.31496062992125984" bottom="0.19685039370078741" header="0.31496062992125984" footer="0.31496062992125984"/>
  <pageSetup paperSize="9" scale="85" orientation="portrait" blackAndWhite="1"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61" r:id="rId4" name="Check Box 41">
              <controlPr defaultSize="0" autoFill="0" autoLine="0" autoPict="0">
                <anchor moveWithCells="1">
                  <from>
                    <xdr:col>9</xdr:col>
                    <xdr:colOff>0</xdr:colOff>
                    <xdr:row>43</xdr:row>
                    <xdr:rowOff>76200</xdr:rowOff>
                  </from>
                  <to>
                    <xdr:col>10</xdr:col>
                    <xdr:colOff>38100</xdr:colOff>
                    <xdr:row>44</xdr:row>
                    <xdr:rowOff>76200</xdr:rowOff>
                  </to>
                </anchor>
              </controlPr>
            </control>
          </mc:Choice>
        </mc:AlternateContent>
        <mc:AlternateContent xmlns:mc="http://schemas.openxmlformats.org/markup-compatibility/2006">
          <mc:Choice Requires="x14">
            <control shapeId="5162" r:id="rId5" name="Check Box 42">
              <controlPr defaultSize="0" autoFill="0" autoLine="0" autoPict="0">
                <anchor moveWithCells="1">
                  <from>
                    <xdr:col>9</xdr:col>
                    <xdr:colOff>0</xdr:colOff>
                    <xdr:row>45</xdr:row>
                    <xdr:rowOff>76200</xdr:rowOff>
                  </from>
                  <to>
                    <xdr:col>10</xdr:col>
                    <xdr:colOff>38100</xdr:colOff>
                    <xdr:row>46</xdr:row>
                    <xdr:rowOff>76200</xdr:rowOff>
                  </to>
                </anchor>
              </controlPr>
            </control>
          </mc:Choice>
        </mc:AlternateContent>
        <mc:AlternateContent xmlns:mc="http://schemas.openxmlformats.org/markup-compatibility/2006">
          <mc:Choice Requires="x14">
            <control shapeId="5163" r:id="rId6" name="Check Box 43">
              <controlPr defaultSize="0" autoFill="0" autoLine="0" autoPict="0">
                <anchor moveWithCells="1">
                  <from>
                    <xdr:col>9</xdr:col>
                    <xdr:colOff>0</xdr:colOff>
                    <xdr:row>47</xdr:row>
                    <xdr:rowOff>76200</xdr:rowOff>
                  </from>
                  <to>
                    <xdr:col>10</xdr:col>
                    <xdr:colOff>38100</xdr:colOff>
                    <xdr:row>48</xdr:row>
                    <xdr:rowOff>76200</xdr:rowOff>
                  </to>
                </anchor>
              </controlPr>
            </control>
          </mc:Choice>
        </mc:AlternateContent>
        <mc:AlternateContent xmlns:mc="http://schemas.openxmlformats.org/markup-compatibility/2006">
          <mc:Choice Requires="x14">
            <control shapeId="5164" r:id="rId7" name="Check Box 44">
              <controlPr defaultSize="0" autoFill="0" autoLine="0" autoPict="0">
                <anchor moveWithCells="1">
                  <from>
                    <xdr:col>20</xdr:col>
                    <xdr:colOff>0</xdr:colOff>
                    <xdr:row>43</xdr:row>
                    <xdr:rowOff>76200</xdr:rowOff>
                  </from>
                  <to>
                    <xdr:col>21</xdr:col>
                    <xdr:colOff>22860</xdr:colOff>
                    <xdr:row>44</xdr:row>
                    <xdr:rowOff>76200</xdr:rowOff>
                  </to>
                </anchor>
              </controlPr>
            </control>
          </mc:Choice>
        </mc:AlternateContent>
        <mc:AlternateContent xmlns:mc="http://schemas.openxmlformats.org/markup-compatibility/2006">
          <mc:Choice Requires="x14">
            <control shapeId="5165" r:id="rId8" name="Check Box 45">
              <controlPr defaultSize="0" autoFill="0" autoLine="0" autoPict="0">
                <anchor moveWithCells="1">
                  <from>
                    <xdr:col>20</xdr:col>
                    <xdr:colOff>0</xdr:colOff>
                    <xdr:row>45</xdr:row>
                    <xdr:rowOff>76200</xdr:rowOff>
                  </from>
                  <to>
                    <xdr:col>21</xdr:col>
                    <xdr:colOff>22860</xdr:colOff>
                    <xdr:row>46</xdr:row>
                    <xdr:rowOff>76200</xdr:rowOff>
                  </to>
                </anchor>
              </controlPr>
            </control>
          </mc:Choice>
        </mc:AlternateContent>
        <mc:AlternateContent xmlns:mc="http://schemas.openxmlformats.org/markup-compatibility/2006">
          <mc:Choice Requires="x14">
            <control shapeId="5171" r:id="rId9" name="Option Button 51">
              <controlPr defaultSize="0" autoFill="0" autoLine="0" autoPict="0">
                <anchor moveWithCells="1">
                  <from>
                    <xdr:col>12</xdr:col>
                    <xdr:colOff>152400</xdr:colOff>
                    <xdr:row>51</xdr:row>
                    <xdr:rowOff>45720</xdr:rowOff>
                  </from>
                  <to>
                    <xdr:col>13</xdr:col>
                    <xdr:colOff>175260</xdr:colOff>
                    <xdr:row>52</xdr:row>
                    <xdr:rowOff>99060</xdr:rowOff>
                  </to>
                </anchor>
              </controlPr>
            </control>
          </mc:Choice>
        </mc:AlternateContent>
        <mc:AlternateContent xmlns:mc="http://schemas.openxmlformats.org/markup-compatibility/2006">
          <mc:Choice Requires="x14">
            <control shapeId="5178" r:id="rId10" name="Option Button 58">
              <controlPr defaultSize="0" autoFill="0" autoLine="0" autoPict="0">
                <anchor moveWithCells="1">
                  <from>
                    <xdr:col>34</xdr:col>
                    <xdr:colOff>0</xdr:colOff>
                    <xdr:row>51</xdr:row>
                    <xdr:rowOff>30480</xdr:rowOff>
                  </from>
                  <to>
                    <xdr:col>34</xdr:col>
                    <xdr:colOff>198120</xdr:colOff>
                    <xdr:row>52</xdr:row>
                    <xdr:rowOff>121920</xdr:rowOff>
                  </to>
                </anchor>
              </controlPr>
            </control>
          </mc:Choice>
        </mc:AlternateContent>
        <mc:AlternateContent xmlns:mc="http://schemas.openxmlformats.org/markup-compatibility/2006">
          <mc:Choice Requires="x14">
            <control shapeId="5183" r:id="rId11" name="Group Box 63">
              <controlPr defaultSize="0" autoFill="0" autoPict="0">
                <anchor moveWithCells="1">
                  <from>
                    <xdr:col>9</xdr:col>
                    <xdr:colOff>175260</xdr:colOff>
                    <xdr:row>50</xdr:row>
                    <xdr:rowOff>99060</xdr:rowOff>
                  </from>
                  <to>
                    <xdr:col>37</xdr:col>
                    <xdr:colOff>76200</xdr:colOff>
                    <xdr:row>53</xdr:row>
                    <xdr:rowOff>38100</xdr:rowOff>
                  </to>
                </anchor>
              </controlPr>
            </control>
          </mc:Choice>
        </mc:AlternateContent>
        <mc:AlternateContent xmlns:mc="http://schemas.openxmlformats.org/markup-compatibility/2006">
          <mc:Choice Requires="x14">
            <control shapeId="5184" r:id="rId12" name="Check Box 64">
              <controlPr defaultSize="0" autoFill="0" autoLine="0" autoPict="0">
                <anchor moveWithCells="1">
                  <from>
                    <xdr:col>8</xdr:col>
                    <xdr:colOff>22860</xdr:colOff>
                    <xdr:row>20</xdr:row>
                    <xdr:rowOff>30480</xdr:rowOff>
                  </from>
                  <to>
                    <xdr:col>9</xdr:col>
                    <xdr:colOff>60960</xdr:colOff>
                    <xdr:row>20</xdr:row>
                    <xdr:rowOff>182880</xdr:rowOff>
                  </to>
                </anchor>
              </controlPr>
            </control>
          </mc:Choice>
        </mc:AlternateContent>
        <mc:AlternateContent xmlns:mc="http://schemas.openxmlformats.org/markup-compatibility/2006">
          <mc:Choice Requires="x14">
            <control shapeId="5186" r:id="rId13" name="Option Button 66">
              <controlPr defaultSize="0" autoFill="0" autoLine="0" autoPict="0">
                <anchor moveWithCells="1">
                  <from>
                    <xdr:col>12</xdr:col>
                    <xdr:colOff>152400</xdr:colOff>
                    <xdr:row>49</xdr:row>
                    <xdr:rowOff>60960</xdr:rowOff>
                  </from>
                  <to>
                    <xdr:col>14</xdr:col>
                    <xdr:colOff>0</xdr:colOff>
                    <xdr:row>50</xdr:row>
                    <xdr:rowOff>99060</xdr:rowOff>
                  </to>
                </anchor>
              </controlPr>
            </control>
          </mc:Choice>
        </mc:AlternateContent>
        <mc:AlternateContent xmlns:mc="http://schemas.openxmlformats.org/markup-compatibility/2006">
          <mc:Choice Requires="x14">
            <control shapeId="5187" r:id="rId14" name="Option Button 67">
              <controlPr defaultSize="0" autoFill="0" autoLine="0" autoPict="0">
                <anchor moveWithCells="1">
                  <from>
                    <xdr:col>17</xdr:col>
                    <xdr:colOff>152400</xdr:colOff>
                    <xdr:row>49</xdr:row>
                    <xdr:rowOff>68580</xdr:rowOff>
                  </from>
                  <to>
                    <xdr:col>19</xdr:col>
                    <xdr:colOff>0</xdr:colOff>
                    <xdr:row>50</xdr:row>
                    <xdr:rowOff>106680</xdr:rowOff>
                  </to>
                </anchor>
              </controlPr>
            </control>
          </mc:Choice>
        </mc:AlternateContent>
        <mc:AlternateContent xmlns:mc="http://schemas.openxmlformats.org/markup-compatibility/2006">
          <mc:Choice Requires="x14">
            <control shapeId="5189" r:id="rId15" name="Group Box 69">
              <controlPr defaultSize="0" autoFill="0" autoPict="0">
                <anchor moveWithCells="1">
                  <from>
                    <xdr:col>12</xdr:col>
                    <xdr:colOff>45720</xdr:colOff>
                    <xdr:row>48</xdr:row>
                    <xdr:rowOff>60960</xdr:rowOff>
                  </from>
                  <to>
                    <xdr:col>31</xdr:col>
                    <xdr:colOff>137160</xdr:colOff>
                    <xdr:row>51</xdr:row>
                    <xdr:rowOff>22860</xdr:rowOff>
                  </to>
                </anchor>
              </controlPr>
            </control>
          </mc:Choice>
        </mc:AlternateContent>
        <mc:AlternateContent xmlns:mc="http://schemas.openxmlformats.org/markup-compatibility/2006">
          <mc:Choice Requires="x14">
            <control shapeId="5209" r:id="rId16" name="Option Button 89">
              <controlPr defaultSize="0" autoFill="0" autoLine="0" autoPict="0">
                <anchor moveWithCells="1">
                  <from>
                    <xdr:col>9</xdr:col>
                    <xdr:colOff>114300</xdr:colOff>
                    <xdr:row>35</xdr:row>
                    <xdr:rowOff>53340</xdr:rowOff>
                  </from>
                  <to>
                    <xdr:col>10</xdr:col>
                    <xdr:colOff>152400</xdr:colOff>
                    <xdr:row>36</xdr:row>
                    <xdr:rowOff>91440</xdr:rowOff>
                  </to>
                </anchor>
              </controlPr>
            </control>
          </mc:Choice>
        </mc:AlternateContent>
        <mc:AlternateContent xmlns:mc="http://schemas.openxmlformats.org/markup-compatibility/2006">
          <mc:Choice Requires="x14">
            <control shapeId="5210" r:id="rId17" name="Option Button 90">
              <controlPr defaultSize="0" autoFill="0" autoLine="0" autoPict="0">
                <anchor moveWithCells="1">
                  <from>
                    <xdr:col>23</xdr:col>
                    <xdr:colOff>22860</xdr:colOff>
                    <xdr:row>35</xdr:row>
                    <xdr:rowOff>53340</xdr:rowOff>
                  </from>
                  <to>
                    <xdr:col>24</xdr:col>
                    <xdr:colOff>68580</xdr:colOff>
                    <xdr:row>36</xdr:row>
                    <xdr:rowOff>91440</xdr:rowOff>
                  </to>
                </anchor>
              </controlPr>
            </control>
          </mc:Choice>
        </mc:AlternateContent>
        <mc:AlternateContent xmlns:mc="http://schemas.openxmlformats.org/markup-compatibility/2006">
          <mc:Choice Requires="x14">
            <control shapeId="5211" r:id="rId18" name="Group Box 91">
              <controlPr defaultSize="0" autoFill="0" autoPict="0">
                <anchor moveWithCells="1">
                  <from>
                    <xdr:col>9</xdr:col>
                    <xdr:colOff>76200</xdr:colOff>
                    <xdr:row>35</xdr:row>
                    <xdr:rowOff>7620</xdr:rowOff>
                  </from>
                  <to>
                    <xdr:col>25</xdr:col>
                    <xdr:colOff>160020</xdr:colOff>
                    <xdr:row>36</xdr:row>
                    <xdr:rowOff>137160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2" id="{EAF6291A-C406-4098-AF0B-0C39A066A2A4}">
            <xm:f>OR(データ取込!$D$5=TRUE,データ取込!$D$6=TRUE,データ取込!$D$7=TRUE,データ取込!$D$8=TRUE,データ取込!$D$9=TRUE)</xm:f>
            <x14:dxf>
              <fill>
                <patternFill>
                  <bgColor theme="0"/>
                </patternFill>
              </fill>
            </x14:dxf>
          </x14:cfRule>
          <xm:sqref>E44:K44 U44:V44 AI44:AM45 E45:J45 U45 E46:K46 U46:AM47 E47:J47 E48:AM49</xm:sqref>
        </x14:conditionalFormatting>
        <x14:conditionalFormatting xmlns:xm="http://schemas.microsoft.com/office/excel/2006/main">
          <x14:cfRule type="expression" priority="60" id="{9564CE78-3CF5-4D48-83E5-4F7415D6A933}">
            <xm:f>OR(データ取込!$D$3=1,データ取込!$D$3=2)</xm:f>
            <x14:dxf>
              <fill>
                <patternFill>
                  <bgColor theme="0"/>
                </patternFill>
              </fill>
            </x14:dxf>
          </x14:cfRule>
          <xm:sqref>J34:K34 R34:AM35 J35</xm:sqref>
        </x14:conditionalFormatting>
        <x14:conditionalFormatting xmlns:xm="http://schemas.microsoft.com/office/excel/2006/main">
          <x14:cfRule type="expression" priority="1" id="{A4F296EC-C4D4-48B1-AE55-DCEFFCB64547}">
            <xm:f>OR(データ取込!$D$4=1,データ取込!$D$4=2,データ取込!$D$4=3,データ取込!$D$4=4)</xm:f>
            <x14:dxf>
              <fill>
                <patternFill>
                  <bgColor theme="0"/>
                </patternFill>
              </fill>
            </x14:dxf>
          </x14:cfRule>
          <xm:sqref>J36:Q36 W36:AG36 AM36:AM37 J37:P37 W37:AF37</xm:sqref>
        </x14:conditionalFormatting>
        <x14:conditionalFormatting xmlns:xm="http://schemas.microsoft.com/office/excel/2006/main">
          <x14:cfRule type="expression" priority="50" id="{5681C676-3808-451D-AEF1-5C221391669C}">
            <xm:f>OR(データ取込!$D$10=1,データ取込!$D$10=2)</xm:f>
            <x14:dxf>
              <fill>
                <patternFill>
                  <bgColor theme="0"/>
                </patternFill>
              </fill>
            </x14:dxf>
          </x14:cfRule>
          <xm:sqref>L52:O52 AG52:AM53 L53:N53</xm:sqref>
        </x14:conditionalFormatting>
        <x14:conditionalFormatting xmlns:xm="http://schemas.microsoft.com/office/excel/2006/main">
          <x14:cfRule type="expression" priority="9" id="{FFE49392-59C2-4616-A75E-17B30AACF33B}">
            <xm:f>AND(データ取込!$D$3=1,データ取込!$D$11&lt;&gt;3)</xm:f>
            <x14:dxf>
              <fill>
                <patternFill>
                  <bgColor theme="7" tint="0.79998168889431442"/>
                </patternFill>
              </fill>
            </x14:dxf>
          </x14:cfRule>
          <xm:sqref>L50:AG51 AJ50:AM51</xm:sqref>
        </x14:conditionalFormatting>
        <x14:conditionalFormatting xmlns:xm="http://schemas.microsoft.com/office/excel/2006/main">
          <x14:cfRule type="expression" priority="11" id="{5F06E7A8-8156-4AE3-A1D1-C7C5077C545B}">
            <xm:f>AND(データ取込!$D$3=1,データ取込!$D$11=3)</xm:f>
            <x14:dxf>
              <font>
                <color theme="0"/>
              </font>
            </x14:dxf>
          </x14:cfRule>
          <x14:cfRule type="expression" priority="19" id="{A5A3990E-0E94-428F-A6F1-A28333861D80}">
            <xm:f>データ取込!$D$3=1</xm:f>
            <x14:dxf>
              <font>
                <color theme="7" tint="0.79998168889431442"/>
              </font>
            </x14:dxf>
          </x14:cfRule>
          <xm:sqref>O50:P51</xm:sqref>
        </x14:conditionalFormatting>
        <x14:conditionalFormatting xmlns:xm="http://schemas.microsoft.com/office/excel/2006/main">
          <x14:cfRule type="expression" priority="10" id="{8A5A5CF5-27BA-4827-BD75-88AF8FA0E895}">
            <xm:f>AND(データ取込!$D$3=1,データ取込!$D$11=3)</xm:f>
            <x14:dxf>
              <font>
                <color theme="0"/>
              </font>
            </x14:dxf>
          </x14:cfRule>
          <x14:cfRule type="expression" priority="5" id="{4AE2B50B-EC16-4E54-A8BB-177D620B1D3D}">
            <xm:f>AND(データ取込!$D$3=2,データ取込!$D$11=0)</xm:f>
            <x14:dxf>
              <fill>
                <patternFill>
                  <bgColor theme="7" tint="0.79998168889431442"/>
                </patternFill>
              </fill>
            </x14:dxf>
          </x14:cfRule>
          <x14:cfRule type="expression" priority="7" id="{AEFF74D2-6348-4394-87F9-555A2DBAAC6F}">
            <xm:f>AND(データ取込!$D$3=2,データ取込!$D$11=3)</xm:f>
            <x14:dxf>
              <fill>
                <patternFill>
                  <bgColor theme="7" tint="0.79998168889431442"/>
                </patternFill>
              </fill>
            </x14:dxf>
          </x14:cfRule>
          <x14:cfRule type="expression" priority="16" id="{B2D58A62-E663-43C4-97F0-6472438FDD73}">
            <xm:f>AND(データ取込!$D$3=1,データ取込!$D$11=3)</xm:f>
            <x14:dxf>
              <fill>
                <patternFill>
                  <bgColor theme="0"/>
                </patternFill>
              </fill>
            </x14:dxf>
          </x14:cfRule>
          <x14:cfRule type="expression" priority="17" id="{8AE22B7F-DCFA-4A71-8661-9F3C5D76E89F}">
            <xm:f>データ取込!$D$3=1</xm:f>
            <x14:dxf>
              <font>
                <color theme="7" tint="0.79998168889431442"/>
              </font>
            </x14:dxf>
          </x14:cfRule>
          <xm:sqref>T50:U51</xm:sqref>
        </x14:conditionalFormatting>
        <x14:conditionalFormatting xmlns:xm="http://schemas.microsoft.com/office/excel/2006/main">
          <x14:cfRule type="expression" priority="79" id="{BA349E5E-24D9-440C-BC7B-878B41A8BC30}">
            <xm:f>OR(AND(OR(データ取込!$D$3=1,データ取込!$D$3=2),データ取込!$D$11=1),AND(OR(データ取込!$D$3=1,データ取込!$D$3=2),データ取込!$D$11=2),AND(データ取込!$D$3=1,データ取込!$D$11=3))</xm:f>
            <x14:dxf>
              <fill>
                <patternFill>
                  <bgColor theme="0"/>
                </patternFill>
              </fill>
            </x14:dxf>
          </x14:cfRule>
          <xm:sqref>V50:AG51 L50:S51 AJ50:AM51</xm:sqref>
        </x14:conditionalFormatting>
        <x14:conditionalFormatting xmlns:xm="http://schemas.microsoft.com/office/excel/2006/main">
          <x14:cfRule type="expression" priority="49" id="{4A037BDA-7158-445D-BD6C-D24D43F5CB4B}">
            <xm:f>データ取込!$D$10=1</xm:f>
            <x14:dxf>
              <fill>
                <patternFill>
                  <bgColor theme="9" tint="0.79998168889431442"/>
                </patternFill>
              </fill>
            </x14:dxf>
          </x14:cfRule>
          <x14:cfRule type="expression" priority="45" id="{5516D6D8-3E3A-4263-9FBB-495289A15016}">
            <xm:f>データ取込!$D$10=2</xm:f>
            <x14:dxf>
              <fill>
                <patternFill>
                  <bgColor theme="0"/>
                </patternFill>
              </fill>
            </x14:dxf>
          </x14:cfRule>
          <xm:sqref>W52</xm:sqref>
        </x14:conditionalFormatting>
        <x14:conditionalFormatting xmlns:xm="http://schemas.microsoft.com/office/excel/2006/main">
          <x14:cfRule type="expression" priority="29" id="{1DDF90A6-6D83-4B3B-99A0-9591AFC55B05}">
            <xm:f>データ取込!$D$3=2</xm:f>
            <x14:dxf>
              <font>
                <color theme="0"/>
              </font>
            </x14:dxf>
          </x14:cfRule>
          <x14:cfRule type="expression" priority="26" id="{0CE9B544-E6AE-472F-9807-FFD2EEE6CD18}">
            <xm:f>AND(データ取込!$D$3=2,データ取込!$D$11=0)</xm:f>
            <x14:dxf>
              <font>
                <color theme="7" tint="0.79998168889431442"/>
              </font>
            </x14:dxf>
          </x14:cfRule>
          <x14:cfRule type="expression" priority="28" id="{487AAEA9-5BDE-409D-B28E-A15E211A207D}">
            <xm:f>データ取込!$D$3=2</xm:f>
            <x14:dxf>
              <font>
                <color theme="7" tint="0.79998168889431442"/>
              </font>
            </x14:dxf>
          </x14:cfRule>
          <x14:cfRule type="expression" priority="27" id="{D61690F8-48E2-4978-953C-71CAB424440C}">
            <xm:f>AND(データ取込!$D$3=2,データ取込!$D$11&lt;&gt;3)</xm:f>
            <x14:dxf>
              <font>
                <color theme="0"/>
              </font>
            </x14:dxf>
          </x14:cfRule>
          <xm:sqref>Y50:AB51</xm:sqref>
        </x14:conditionalFormatting>
        <x14:conditionalFormatting xmlns:xm="http://schemas.microsoft.com/office/excel/2006/main">
          <x14:cfRule type="expression" priority="24" id="{89366567-2ED1-4C4F-83DD-8E8A4FCD619C}">
            <xm:f>データ取込!$D$11=3</xm:f>
            <x14:dxf>
              <fill>
                <patternFill>
                  <bgColor theme="7" tint="0.79998168889431442"/>
                </patternFill>
              </fill>
            </x14:dxf>
          </x14:cfRule>
          <xm:sqref>AC50:AD51</xm:sqref>
        </x14:conditionalFormatting>
        <x14:conditionalFormatting xmlns:xm="http://schemas.microsoft.com/office/excel/2006/main">
          <x14:cfRule type="expression" priority="35" id="{7D91C584-622A-4A82-813B-96752696E8A2}">
            <xm:f>AND(データ取込!$D$3=2,データ取込!$D$11&lt;&gt;3)</xm:f>
            <x14:dxf>
              <font>
                <color theme="0"/>
              </font>
            </x14:dxf>
          </x14:cfRule>
          <x14:cfRule type="expression" priority="33" id="{18FEC487-5923-48DE-9E83-F8616D72DE94}">
            <xm:f>AND(データ取込!$D$3=2,データ取込!$D$11=0)</xm:f>
            <x14:dxf>
              <font>
                <color theme="7" tint="0.79998168889431442"/>
              </font>
            </x14:dxf>
          </x14:cfRule>
          <x14:cfRule type="expression" priority="38" id="{53F56367-24CC-4E09-AF22-2AE3DEFB5355}">
            <xm:f>データ取込!$D$3=2</xm:f>
            <x14:dxf>
              <font>
                <color theme="7" tint="0.79998168889431442"/>
              </font>
            </x14:dxf>
          </x14:cfRule>
          <x14:cfRule type="expression" priority="43" id="{75054648-78EE-46AF-BD27-36E87611C664}">
            <xm:f>データ取込!$D$3=2</xm:f>
            <x14:dxf>
              <font>
                <color theme="0"/>
              </font>
            </x14:dxf>
          </x14:cfRule>
          <xm:sqref>AD50:AG51</xm:sqref>
        </x14:conditionalFormatting>
        <x14:conditionalFormatting xmlns:xm="http://schemas.microsoft.com/office/excel/2006/main">
          <x14:cfRule type="expression" priority="25" id="{2811B710-FEBF-4A77-948C-366316BB3413}">
            <xm:f>データ取込!$D$3=2</xm:f>
            <x14:dxf>
              <font>
                <color theme="0"/>
              </font>
            </x14:dxf>
          </x14:cfRule>
          <x14:cfRule type="expression" priority="22" id="{B2D8BAF1-F352-455C-833E-6AAB85238BF9}">
            <xm:f>データ取込!$D$3=2</xm:f>
            <x14:dxf>
              <font>
                <color theme="7" tint="0.79998168889431442"/>
              </font>
            </x14:dxf>
          </x14:cfRule>
          <x14:cfRule type="expression" priority="21" id="{B21A1335-9BE6-445C-803D-FF16642FD123}">
            <xm:f>AND(データ取込!$D$3=2,データ取込!$D$11&lt;&gt;3)</xm:f>
            <x14:dxf>
              <font>
                <color theme="0"/>
              </font>
            </x14:dxf>
          </x14:cfRule>
          <x14:cfRule type="expression" priority="20" id="{1D586FE5-E987-4A70-A164-F9BDEA4D78B1}">
            <xm:f>AND(データ取込!$D$3=2,データ取込!$D$11=0)</xm:f>
            <x14:dxf>
              <font>
                <color theme="7" tint="0.79998168889431442"/>
              </font>
            </x14:dxf>
          </x14:cfRule>
          <xm:sqref>AE50:AE51</xm:sqref>
        </x14:conditionalFormatting>
        <x14:conditionalFormatting xmlns:xm="http://schemas.microsoft.com/office/excel/2006/main">
          <x14:cfRule type="expression" priority="4" id="{7CCDBA48-DBBB-4E82-9064-E320E64046DC}">
            <xm:f>AND(データ取込!$D$3=2,データ取込!$D$11=0)</xm:f>
            <x14:dxf>
              <fill>
                <patternFill>
                  <bgColor theme="7" tint="0.79998168889431442"/>
                </patternFill>
              </fill>
            </x14:dxf>
          </x14:cfRule>
          <x14:cfRule type="expression" priority="3" id="{CCDC19D1-9E02-48EA-B0DB-6BBF9BF99DEE}">
            <xm:f>OR(AND(データ取込!$D$3=1,データ取込!$D$11=1),AND(データ取込!$D$3=1,データ取込!$D$11=2))</xm:f>
            <x14:dxf>
              <fill>
                <patternFill>
                  <bgColor theme="7" tint="0.79998168889431442"/>
                </patternFill>
              </fill>
            </x14:dxf>
          </x14:cfRule>
          <x14:cfRule type="expression" priority="8" id="{CE0EB1FF-044A-4FC4-931D-C5588645531D}">
            <xm:f>AND(データ取込!$D$3=2,データ取込!$D$11=3)</xm:f>
            <x14:dxf>
              <fill>
                <patternFill>
                  <bgColor theme="7" tint="0.79998168889431442"/>
                </patternFill>
              </fill>
            </x14:dxf>
          </x14:cfRule>
          <x14:cfRule type="expression" priority="6" id="{6AF3ED3C-402B-4EC7-9C6D-8E1B0607979C}">
            <xm:f>AND(データ取込!$D$3=1,データ取込!$D$11=0)</xm:f>
            <x14:dxf>
              <fill>
                <patternFill>
                  <bgColor theme="7" tint="0.79998168889431442"/>
                </patternFill>
              </fill>
            </x14:dxf>
          </x14:cfRule>
          <xm:sqref>AH50:AI51</xm:sqref>
        </x14:conditionalFormatting>
        <x14:conditionalFormatting xmlns:xm="http://schemas.microsoft.com/office/excel/2006/main">
          <x14:cfRule type="expression" priority="32" id="{C88D22D9-A292-406F-A256-307C3B7C4985}">
            <xm:f>AND(データ取込!$D$3=2,データ取込!$D$11=0)</xm:f>
            <x14:dxf>
              <font>
                <color theme="7" tint="0.79998168889431442"/>
              </font>
            </x14:dxf>
          </x14:cfRule>
          <x14:cfRule type="expression" priority="42" id="{A30EEDA9-3B22-4279-8793-5CAB28067E3F}">
            <xm:f>データ取込!$D$3=2</xm:f>
            <x14:dxf>
              <font>
                <color theme="0"/>
              </font>
            </x14:dxf>
          </x14:cfRule>
          <x14:cfRule type="expression" priority="37" id="{854B8E14-7600-4002-9046-8C070185AA07}">
            <xm:f>データ取込!$D$3=2</xm:f>
            <x14:dxf>
              <font>
                <color theme="7" tint="0.79998168889431442"/>
              </font>
            </x14:dxf>
          </x14:cfRule>
          <x14:cfRule type="expression" priority="34" id="{FAC1DC42-C40F-4EAF-AC20-E71D14243977}">
            <xm:f>AND(データ取込!$D$3=2,データ取込!$D$11&lt;&gt;3)</xm:f>
            <x14:dxf>
              <font>
                <color theme="0"/>
              </font>
            </x14:dxf>
          </x14:cfRule>
          <xm:sqref>AJ50:AJ51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5"/>
  <sheetViews>
    <sheetView showGridLines="0" topLeftCell="F1" workbookViewId="0">
      <selection activeCell="Z36" sqref="Z36"/>
    </sheetView>
  </sheetViews>
  <sheetFormatPr defaultColWidth="9.28515625" defaultRowHeight="13.2"/>
  <cols>
    <col min="1" max="1" width="9.28515625" style="48"/>
    <col min="2" max="2" width="16" style="48" bestFit="1" customWidth="1"/>
    <col min="3" max="3" width="19.42578125" style="48" customWidth="1"/>
    <col min="4" max="5" width="11.42578125" style="48" bestFit="1" customWidth="1"/>
    <col min="6" max="7" width="10" style="48" bestFit="1" customWidth="1"/>
    <col min="8" max="9" width="11.42578125" style="48" bestFit="1" customWidth="1"/>
    <col min="10" max="10" width="10" style="48" bestFit="1" customWidth="1"/>
    <col min="11" max="11" width="7.28515625" style="48" bestFit="1" customWidth="1"/>
    <col min="12" max="12" width="6" style="48" bestFit="1" customWidth="1"/>
    <col min="13" max="13" width="10" style="48" bestFit="1" customWidth="1"/>
    <col min="14" max="17" width="16" style="48" bestFit="1" customWidth="1"/>
    <col min="18" max="20" width="16" style="48" customWidth="1"/>
    <col min="21" max="21" width="19.140625" style="48" bestFit="1" customWidth="1"/>
    <col min="22" max="22" width="13" style="48" bestFit="1" customWidth="1"/>
    <col min="23" max="26" width="12.42578125" style="48" customWidth="1"/>
    <col min="27" max="27" width="22.140625" style="48" bestFit="1" customWidth="1"/>
    <col min="28" max="16384" width="9.28515625" style="48"/>
  </cols>
  <sheetData>
    <row r="1" spans="1:4">
      <c r="A1" s="48" t="s">
        <v>38</v>
      </c>
    </row>
    <row r="2" spans="1:4">
      <c r="B2" s="49" t="s">
        <v>39</v>
      </c>
      <c r="C2" s="49"/>
      <c r="D2" s="49" t="b">
        <v>0</v>
      </c>
    </row>
    <row r="3" spans="1:4">
      <c r="B3" s="50" t="s">
        <v>40</v>
      </c>
      <c r="C3" s="49" t="s">
        <v>41</v>
      </c>
      <c r="D3" s="49">
        <v>2</v>
      </c>
    </row>
    <row r="4" spans="1:4">
      <c r="B4" s="56"/>
      <c r="C4" s="49" t="s">
        <v>86</v>
      </c>
      <c r="D4" s="49"/>
    </row>
    <row r="5" spans="1:4">
      <c r="B5" s="50" t="s">
        <v>42</v>
      </c>
      <c r="C5" s="49" t="s">
        <v>73</v>
      </c>
      <c r="D5" s="49" t="b">
        <v>0</v>
      </c>
    </row>
    <row r="6" spans="1:4">
      <c r="B6" s="51"/>
      <c r="C6" s="49" t="s">
        <v>74</v>
      </c>
      <c r="D6" s="49" t="b">
        <v>0</v>
      </c>
    </row>
    <row r="7" spans="1:4">
      <c r="B7" s="51"/>
      <c r="C7" s="49" t="s">
        <v>75</v>
      </c>
      <c r="D7" s="49" t="b">
        <v>0</v>
      </c>
    </row>
    <row r="8" spans="1:4">
      <c r="B8" s="51"/>
      <c r="C8" s="49" t="s">
        <v>76</v>
      </c>
      <c r="D8" s="49" t="b">
        <v>0</v>
      </c>
    </row>
    <row r="9" spans="1:4">
      <c r="B9" s="51"/>
      <c r="C9" s="49" t="s">
        <v>77</v>
      </c>
      <c r="D9" s="49" t="b">
        <v>0</v>
      </c>
    </row>
    <row r="10" spans="1:4">
      <c r="B10" s="363" t="s">
        <v>43</v>
      </c>
      <c r="C10" s="49" t="s">
        <v>44</v>
      </c>
      <c r="D10" s="49"/>
    </row>
    <row r="11" spans="1:4">
      <c r="B11" s="364"/>
      <c r="C11" s="49" t="s">
        <v>80</v>
      </c>
      <c r="D11" s="49"/>
    </row>
    <row r="13" spans="1:4">
      <c r="A13" s="48" t="s">
        <v>45</v>
      </c>
    </row>
    <row r="14" spans="1:4">
      <c r="B14" s="52" t="s">
        <v>46</v>
      </c>
      <c r="C14" s="52" t="s">
        <v>46</v>
      </c>
      <c r="D14" s="53" t="s">
        <v>47</v>
      </c>
    </row>
    <row r="15" spans="1:4">
      <c r="B15" s="49" t="str">
        <f>IF(OR(C15="未記入あり",D15="未記入あり"),"未記入あり","")</f>
        <v>未記入あり</v>
      </c>
      <c r="C15" s="49" t="str">
        <f>IF(OR(B20="",C20="",D20="",E20="",F20="",G20="",H20="",I20="",J20="",K20="",L20="",M20="",N20="",O20="",P20="",Q20="",R20="",X20=""),"未記入あり","")</f>
        <v>未記入あり</v>
      </c>
      <c r="D15" s="49" t="str">
        <f>IF(AND(S20="",T20="",U20="",V20="",W20=""),"未記入あり","")</f>
        <v>未記入あり</v>
      </c>
    </row>
    <row r="17" spans="1:27">
      <c r="B17" s="373" t="s">
        <v>48</v>
      </c>
      <c r="C17" s="373"/>
      <c r="D17" s="373"/>
      <c r="E17" s="373"/>
      <c r="F17" s="373"/>
      <c r="G17" s="373"/>
      <c r="H17" s="373"/>
      <c r="I17" s="373"/>
      <c r="J17" s="373"/>
      <c r="K17" s="373"/>
      <c r="L17" s="373"/>
      <c r="M17" s="373"/>
      <c r="N17" s="367" t="s">
        <v>49</v>
      </c>
      <c r="O17" s="368"/>
      <c r="P17" s="368"/>
      <c r="Q17" s="368"/>
      <c r="R17" s="368"/>
      <c r="S17" s="368"/>
      <c r="T17" s="368"/>
      <c r="U17" s="368"/>
      <c r="V17" s="367" t="s">
        <v>42</v>
      </c>
      <c r="W17" s="368"/>
      <c r="X17" s="368"/>
      <c r="Y17" s="368"/>
      <c r="Z17" s="369"/>
      <c r="AA17" s="365" t="s">
        <v>43</v>
      </c>
    </row>
    <row r="18" spans="1:27">
      <c r="B18" s="373" t="s">
        <v>50</v>
      </c>
      <c r="C18" s="373"/>
      <c r="D18" s="373"/>
      <c r="E18" s="373"/>
      <c r="F18" s="373"/>
      <c r="G18" s="373" t="s">
        <v>51</v>
      </c>
      <c r="H18" s="373"/>
      <c r="I18" s="373"/>
      <c r="J18" s="373"/>
      <c r="K18" s="373"/>
      <c r="L18" s="373"/>
      <c r="M18" s="373"/>
      <c r="N18" s="370"/>
      <c r="O18" s="371"/>
      <c r="P18" s="371"/>
      <c r="Q18" s="371"/>
      <c r="R18" s="371"/>
      <c r="S18" s="371"/>
      <c r="T18" s="371"/>
      <c r="U18" s="371"/>
      <c r="V18" s="370"/>
      <c r="W18" s="371"/>
      <c r="X18" s="371"/>
      <c r="Y18" s="371"/>
      <c r="Z18" s="372"/>
      <c r="AA18" s="366"/>
    </row>
    <row r="19" spans="1:27" s="54" customFormat="1">
      <c r="B19" s="52" t="s">
        <v>52</v>
      </c>
      <c r="C19" s="52" t="s">
        <v>53</v>
      </c>
      <c r="D19" s="52" t="s">
        <v>54</v>
      </c>
      <c r="E19" s="52" t="s">
        <v>55</v>
      </c>
      <c r="F19" s="52" t="s">
        <v>56</v>
      </c>
      <c r="G19" s="52" t="s">
        <v>53</v>
      </c>
      <c r="H19" s="52" t="s">
        <v>54</v>
      </c>
      <c r="I19" s="52" t="s">
        <v>55</v>
      </c>
      <c r="J19" s="52" t="s">
        <v>56</v>
      </c>
      <c r="K19" s="52" t="s">
        <v>57</v>
      </c>
      <c r="L19" s="52" t="s">
        <v>58</v>
      </c>
      <c r="M19" s="52" t="s">
        <v>59</v>
      </c>
      <c r="N19" s="52" t="s">
        <v>60</v>
      </c>
      <c r="O19" s="49" t="s">
        <v>86</v>
      </c>
      <c r="P19" s="52" t="s">
        <v>61</v>
      </c>
      <c r="Q19" s="52" t="s">
        <v>72</v>
      </c>
      <c r="R19" s="52" t="s">
        <v>62</v>
      </c>
      <c r="S19" s="49" t="s">
        <v>28</v>
      </c>
      <c r="T19" s="49" t="s">
        <v>29</v>
      </c>
      <c r="U19" s="49" t="s">
        <v>30</v>
      </c>
      <c r="V19" s="49" t="s">
        <v>31</v>
      </c>
      <c r="W19" s="49" t="s">
        <v>32</v>
      </c>
      <c r="X19" s="52" t="s">
        <v>70</v>
      </c>
    </row>
    <row r="20" spans="1:27" s="54" customFormat="1">
      <c r="B20" s="52" t="str">
        <f>IF(品質性能試験申込書!L14=0,"",品質性能試験申込書!L14)</f>
        <v/>
      </c>
      <c r="C20" s="52" t="str">
        <f>IF(品質性能試験申込書!L15=0,"",品質性能試験申込書!L15)</f>
        <v/>
      </c>
      <c r="D20" s="52" t="str">
        <f>IF(品質性能試験申込書!M18=0,"",品質性能試験申込書!M18)</f>
        <v/>
      </c>
      <c r="E20" s="52" t="str">
        <f>IF(品質性能試験申込書!P18=0,"",品質性能試験申込書!P18)</f>
        <v/>
      </c>
      <c r="F20" s="52" t="str">
        <f>IF(品質性能試験申込書!L19=0,"",品質性能試験申込書!L19)</f>
        <v/>
      </c>
      <c r="G20" s="52" t="str">
        <f>IF(品質性能試験申込書!L22=0,"",品質性能試験申込書!L22)</f>
        <v/>
      </c>
      <c r="H20" s="52" t="str">
        <f>IF(品質性能試験申込書!M25=0,"",品質性能試験申込書!M25)</f>
        <v/>
      </c>
      <c r="I20" s="52" t="str">
        <f>IF(品質性能試験申込書!P25=0,"",品質性能試験申込書!P25)</f>
        <v/>
      </c>
      <c r="J20" s="52" t="str">
        <f>IF(品質性能試験申込書!L26=0,"",品質性能試験申込書!L26)</f>
        <v/>
      </c>
      <c r="K20" s="52" t="str">
        <f>IF(品質性能試験申込書!AB28=0,"",品質性能試験申込書!AB28)</f>
        <v/>
      </c>
      <c r="L20" s="52" t="str">
        <f>IF(品質性能試験申込書!L31=0,"",品質性能試験申込書!L31)</f>
        <v/>
      </c>
      <c r="M20" s="52" t="str">
        <f>IF(品質性能試験申込書!AB31=0,"",品質性能試験申込書!AB31)</f>
        <v/>
      </c>
      <c r="N20" s="52" t="str">
        <f>IF(D3=1," JNLA試験","品質性能試験")</f>
        <v>品質性能試験</v>
      </c>
      <c r="O20" s="52" t="str">
        <f>IF(D4=1,"上澄水",IF(D4=2,"回収水",IF(D4=3,"スラッジ水",IF(品質性能試験申込書!AF36=0,"",品質性能試験申込書!AF36))))</f>
        <v/>
      </c>
      <c r="P20" s="52" t="str">
        <f>IF(品質性能試験申込書!J38=0,"",品質性能試験申込書!J38)</f>
        <v/>
      </c>
      <c r="Q20" s="52" t="str">
        <f>IF(品質性能試験申込書!J40=0,"",品質性能試験申込書!J40)</f>
        <v/>
      </c>
      <c r="R20" s="55" t="str">
        <f>IF(品質性能試験申込書!R40=0,"",品質性能試験申込書!R40)</f>
        <v/>
      </c>
      <c r="S20" s="52" t="str">
        <f>IF(D5=TRUE,"凝結時間の差","")</f>
        <v/>
      </c>
      <c r="T20" s="52" t="str">
        <f>IF(D6=TRUE,"モルタル圧縮強さの比（Ａ法）","")</f>
        <v/>
      </c>
      <c r="U20" s="52" t="str">
        <f>IF(D7=TRUE,"塩素イオンの量","")</f>
        <v/>
      </c>
      <c r="V20" s="52" t="str">
        <f>IF(D8=TRUE,"懸濁物質の量","")</f>
        <v/>
      </c>
      <c r="W20" s="52" t="str">
        <f>IF(D9=TRUE,"溶解性蒸発残留物の量","")</f>
        <v/>
      </c>
      <c r="X20" s="52" t="str">
        <f>IF(D11=1,"1",IF(D11=2,"2",IF(D11=3,IF(品質性能試験申込書!AC50=0,"",品質性能試験申込書!AC50),"")))</f>
        <v/>
      </c>
    </row>
    <row r="29" spans="1:27">
      <c r="A29" s="48" t="s">
        <v>66</v>
      </c>
      <c r="C29" s="52" t="s">
        <v>46</v>
      </c>
    </row>
    <row r="30" spans="1:27">
      <c r="C30" s="49" t="str">
        <f>B15</f>
        <v>未記入あり</v>
      </c>
    </row>
    <row r="32" spans="1:27" ht="13.2" customHeight="1">
      <c r="B32" s="365" t="s">
        <v>67</v>
      </c>
      <c r="C32" s="375" t="s">
        <v>48</v>
      </c>
      <c r="D32" s="376"/>
      <c r="E32" s="376"/>
      <c r="F32" s="376"/>
      <c r="G32" s="376"/>
      <c r="H32" s="376"/>
      <c r="I32" s="376"/>
      <c r="J32" s="376"/>
      <c r="K32" s="376"/>
      <c r="L32" s="376"/>
      <c r="M32" s="376"/>
      <c r="N32" s="376"/>
      <c r="O32" s="376"/>
      <c r="P32" s="376"/>
      <c r="Q32" s="377"/>
      <c r="R32" s="367" t="s">
        <v>49</v>
      </c>
      <c r="S32" s="368"/>
      <c r="T32" s="368"/>
      <c r="U32" s="368"/>
      <c r="V32" s="369"/>
      <c r="W32" s="367" t="s">
        <v>69</v>
      </c>
      <c r="X32" s="368"/>
      <c r="Y32" s="368"/>
      <c r="Z32" s="369"/>
    </row>
    <row r="33" spans="2:26" ht="13.2" customHeight="1">
      <c r="B33" s="374"/>
      <c r="C33" s="366" t="s">
        <v>50</v>
      </c>
      <c r="D33" s="366"/>
      <c r="E33" s="366"/>
      <c r="F33" s="366"/>
      <c r="G33" s="366"/>
      <c r="H33" s="378" t="s">
        <v>107</v>
      </c>
      <c r="I33" s="375" t="s">
        <v>51</v>
      </c>
      <c r="J33" s="376"/>
      <c r="K33" s="376"/>
      <c r="L33" s="376"/>
      <c r="M33" s="376"/>
      <c r="N33" s="376"/>
      <c r="O33" s="376"/>
      <c r="P33" s="376"/>
      <c r="Q33" s="377"/>
      <c r="R33" s="370"/>
      <c r="S33" s="371"/>
      <c r="T33" s="371"/>
      <c r="U33" s="371"/>
      <c r="V33" s="372"/>
      <c r="W33" s="370"/>
      <c r="X33" s="371"/>
      <c r="Y33" s="371"/>
      <c r="Z33" s="372"/>
    </row>
    <row r="34" spans="2:26">
      <c r="B34" s="366"/>
      <c r="C34" s="52" t="s">
        <v>52</v>
      </c>
      <c r="D34" s="52" t="s">
        <v>53</v>
      </c>
      <c r="E34" s="52" t="s">
        <v>108</v>
      </c>
      <c r="F34" s="52" t="s">
        <v>109</v>
      </c>
      <c r="G34" s="52" t="s">
        <v>110</v>
      </c>
      <c r="H34" s="379"/>
      <c r="I34" s="52" t="s">
        <v>53</v>
      </c>
      <c r="J34" s="52" t="s">
        <v>108</v>
      </c>
      <c r="K34" s="52" t="s">
        <v>109</v>
      </c>
      <c r="L34" s="52" t="s">
        <v>110</v>
      </c>
      <c r="M34" s="52" t="s">
        <v>68</v>
      </c>
      <c r="N34" s="52" t="s">
        <v>57</v>
      </c>
      <c r="O34" s="52" t="s">
        <v>58</v>
      </c>
      <c r="P34" s="52" t="s">
        <v>63</v>
      </c>
      <c r="Q34" s="52" t="s">
        <v>59</v>
      </c>
      <c r="R34" s="52" t="s">
        <v>60</v>
      </c>
      <c r="S34" s="49" t="s">
        <v>64</v>
      </c>
      <c r="T34" s="52" t="s">
        <v>61</v>
      </c>
      <c r="U34" s="52" t="s">
        <v>72</v>
      </c>
      <c r="V34" s="52" t="s">
        <v>62</v>
      </c>
      <c r="W34" s="49" t="s">
        <v>65</v>
      </c>
      <c r="X34" s="49" t="s">
        <v>111</v>
      </c>
      <c r="Y34" s="49" t="s">
        <v>71</v>
      </c>
      <c r="Z34" s="49" t="s">
        <v>112</v>
      </c>
    </row>
    <row r="35" spans="2:26">
      <c r="B35" s="49" t="s">
        <v>113</v>
      </c>
      <c r="C35" s="52" t="str">
        <f>B20</f>
        <v/>
      </c>
      <c r="D35" s="52" t="str">
        <f>C20</f>
        <v/>
      </c>
      <c r="E35" s="52" t="str">
        <f>D20</f>
        <v/>
      </c>
      <c r="F35" s="52" t="str">
        <f>E20</f>
        <v/>
      </c>
      <c r="G35" s="52" t="str">
        <f>F20</f>
        <v/>
      </c>
      <c r="H35" s="49">
        <f>IF(D2=FALSE,0,1)</f>
        <v>0</v>
      </c>
      <c r="I35" s="52" t="str">
        <f>G20</f>
        <v/>
      </c>
      <c r="J35" s="52" t="str">
        <f>H20</f>
        <v/>
      </c>
      <c r="K35" s="52" t="str">
        <f>I20</f>
        <v/>
      </c>
      <c r="L35" s="52" t="str">
        <f>J20</f>
        <v/>
      </c>
      <c r="M35" s="52" t="str">
        <f>IF(品質性能試験申込書!L28=0,"",品質性能試験申込書!L28)</f>
        <v/>
      </c>
      <c r="N35" s="52" t="str">
        <f>K20</f>
        <v/>
      </c>
      <c r="O35" s="52" t="str">
        <f>L20</f>
        <v/>
      </c>
      <c r="P35" s="52" t="str">
        <f>IF(品質性能試験申込書!T31=0,"",品質性能試験申込書!T31)</f>
        <v/>
      </c>
      <c r="Q35" s="52" t="str">
        <f>M20</f>
        <v/>
      </c>
      <c r="R35" s="52" t="str">
        <f>IF(D3=1,"43","41")</f>
        <v>41</v>
      </c>
      <c r="S35" s="52" t="str">
        <f>O20</f>
        <v/>
      </c>
      <c r="T35" s="52" t="str">
        <f>P20</f>
        <v/>
      </c>
      <c r="U35" s="52" t="str">
        <f>Q20</f>
        <v/>
      </c>
      <c r="V35" s="105" t="str">
        <f>R20</f>
        <v/>
      </c>
      <c r="W35" s="105" t="str">
        <f>IF(品質性能試験申込書!AF40=0,"",品質性能試験申込書!AF40)</f>
        <v/>
      </c>
      <c r="X35" s="49" t="str">
        <f>IF(D11=1,"1",IF(D11=2,"0",IF(D11=3,IF(品質性能試験申込書!AC50=0,"",品質性能試験申込書!AC50),"")))</f>
        <v/>
      </c>
      <c r="Y35" s="49" t="str">
        <f>IF(D10=1,IF(品質性能試験申込書!W52=0,"",品質性能試験申込書!W52),"")</f>
        <v/>
      </c>
      <c r="Z35" s="105" t="str">
        <f>IF(品質性能試験申込書!L54=0,"",品質性能試験申込書!L54)</f>
        <v/>
      </c>
    </row>
  </sheetData>
  <mergeCells count="14">
    <mergeCell ref="B32:B34"/>
    <mergeCell ref="C32:Q32"/>
    <mergeCell ref="R32:V33"/>
    <mergeCell ref="W32:Z33"/>
    <mergeCell ref="C33:G33"/>
    <mergeCell ref="H33:H34"/>
    <mergeCell ref="I33:Q33"/>
    <mergeCell ref="B10:B11"/>
    <mergeCell ref="AA17:AA18"/>
    <mergeCell ref="V17:Z18"/>
    <mergeCell ref="B17:M17"/>
    <mergeCell ref="N17:U18"/>
    <mergeCell ref="B18:F18"/>
    <mergeCell ref="G18:M18"/>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3F945-BADA-434D-983E-51FC440A6928}">
  <dimension ref="B2:AN76"/>
  <sheetViews>
    <sheetView showGridLines="0" zoomScaleNormal="100" workbookViewId="0">
      <selection activeCell="AS40" sqref="AS40"/>
    </sheetView>
  </sheetViews>
  <sheetFormatPr defaultRowHeight="12" customHeight="1"/>
  <cols>
    <col min="1" max="2" width="4.140625" style="6" customWidth="1"/>
    <col min="3" max="4" width="2.85546875" style="6" customWidth="1"/>
    <col min="5" max="11" width="3.28515625" style="6" customWidth="1"/>
    <col min="12" max="19" width="3.140625" style="6" customWidth="1"/>
    <col min="20" max="22" width="3.7109375" style="6" customWidth="1"/>
    <col min="23" max="26" width="3.140625" style="6" customWidth="1"/>
    <col min="27" max="39" width="3.7109375" style="6" customWidth="1"/>
    <col min="40" max="40" width="4.140625" style="6" customWidth="1"/>
    <col min="41" max="41" width="9.140625" style="6"/>
    <col min="42" max="42" width="12.42578125" style="6" bestFit="1" customWidth="1"/>
    <col min="43" max="268" width="9.140625" style="6"/>
    <col min="269" max="269" width="4.28515625" style="6" customWidth="1"/>
    <col min="270" max="270" width="4.140625" style="6" customWidth="1"/>
    <col min="271" max="288" width="6.42578125" style="6" customWidth="1"/>
    <col min="289" max="289" width="3.85546875" style="6" customWidth="1"/>
    <col min="290" max="290" width="4.140625" style="6" customWidth="1"/>
    <col min="291" max="524" width="9.140625" style="6"/>
    <col min="525" max="525" width="4.28515625" style="6" customWidth="1"/>
    <col min="526" max="526" width="4.140625" style="6" customWidth="1"/>
    <col min="527" max="544" width="6.42578125" style="6" customWidth="1"/>
    <col min="545" max="545" width="3.85546875" style="6" customWidth="1"/>
    <col min="546" max="546" width="4.140625" style="6" customWidth="1"/>
    <col min="547" max="780" width="9.140625" style="6"/>
    <col min="781" max="781" width="4.28515625" style="6" customWidth="1"/>
    <col min="782" max="782" width="4.140625" style="6" customWidth="1"/>
    <col min="783" max="800" width="6.42578125" style="6" customWidth="1"/>
    <col min="801" max="801" width="3.85546875" style="6" customWidth="1"/>
    <col min="802" max="802" width="4.140625" style="6" customWidth="1"/>
    <col min="803" max="1036" width="9.140625" style="6"/>
    <col min="1037" max="1037" width="4.28515625" style="6" customWidth="1"/>
    <col min="1038" max="1038" width="4.140625" style="6" customWidth="1"/>
    <col min="1039" max="1056" width="6.42578125" style="6" customWidth="1"/>
    <col min="1057" max="1057" width="3.85546875" style="6" customWidth="1"/>
    <col min="1058" max="1058" width="4.140625" style="6" customWidth="1"/>
    <col min="1059" max="1292" width="9.140625" style="6"/>
    <col min="1293" max="1293" width="4.28515625" style="6" customWidth="1"/>
    <col min="1294" max="1294" width="4.140625" style="6" customWidth="1"/>
    <col min="1295" max="1312" width="6.42578125" style="6" customWidth="1"/>
    <col min="1313" max="1313" width="3.85546875" style="6" customWidth="1"/>
    <col min="1314" max="1314" width="4.140625" style="6" customWidth="1"/>
    <col min="1315" max="1548" width="9.140625" style="6"/>
    <col min="1549" max="1549" width="4.28515625" style="6" customWidth="1"/>
    <col min="1550" max="1550" width="4.140625" style="6" customWidth="1"/>
    <col min="1551" max="1568" width="6.42578125" style="6" customWidth="1"/>
    <col min="1569" max="1569" width="3.85546875" style="6" customWidth="1"/>
    <col min="1570" max="1570" width="4.140625" style="6" customWidth="1"/>
    <col min="1571" max="1804" width="9.140625" style="6"/>
    <col min="1805" max="1805" width="4.28515625" style="6" customWidth="1"/>
    <col min="1806" max="1806" width="4.140625" style="6" customWidth="1"/>
    <col min="1807" max="1824" width="6.42578125" style="6" customWidth="1"/>
    <col min="1825" max="1825" width="3.85546875" style="6" customWidth="1"/>
    <col min="1826" max="1826" width="4.140625" style="6" customWidth="1"/>
    <col min="1827" max="2060" width="9.140625" style="6"/>
    <col min="2061" max="2061" width="4.28515625" style="6" customWidth="1"/>
    <col min="2062" max="2062" width="4.140625" style="6" customWidth="1"/>
    <col min="2063" max="2080" width="6.42578125" style="6" customWidth="1"/>
    <col min="2081" max="2081" width="3.85546875" style="6" customWidth="1"/>
    <col min="2082" max="2082" width="4.140625" style="6" customWidth="1"/>
    <col min="2083" max="2316" width="9.140625" style="6"/>
    <col min="2317" max="2317" width="4.28515625" style="6" customWidth="1"/>
    <col min="2318" max="2318" width="4.140625" style="6" customWidth="1"/>
    <col min="2319" max="2336" width="6.42578125" style="6" customWidth="1"/>
    <col min="2337" max="2337" width="3.85546875" style="6" customWidth="1"/>
    <col min="2338" max="2338" width="4.140625" style="6" customWidth="1"/>
    <col min="2339" max="2572" width="9.140625" style="6"/>
    <col min="2573" max="2573" width="4.28515625" style="6" customWidth="1"/>
    <col min="2574" max="2574" width="4.140625" style="6" customWidth="1"/>
    <col min="2575" max="2592" width="6.42578125" style="6" customWidth="1"/>
    <col min="2593" max="2593" width="3.85546875" style="6" customWidth="1"/>
    <col min="2594" max="2594" width="4.140625" style="6" customWidth="1"/>
    <col min="2595" max="2828" width="9.140625" style="6"/>
    <col min="2829" max="2829" width="4.28515625" style="6" customWidth="1"/>
    <col min="2830" max="2830" width="4.140625" style="6" customWidth="1"/>
    <col min="2831" max="2848" width="6.42578125" style="6" customWidth="1"/>
    <col min="2849" max="2849" width="3.85546875" style="6" customWidth="1"/>
    <col min="2850" max="2850" width="4.140625" style="6" customWidth="1"/>
    <col min="2851" max="3084" width="9.140625" style="6"/>
    <col min="3085" max="3085" width="4.28515625" style="6" customWidth="1"/>
    <col min="3086" max="3086" width="4.140625" style="6" customWidth="1"/>
    <col min="3087" max="3104" width="6.42578125" style="6" customWidth="1"/>
    <col min="3105" max="3105" width="3.85546875" style="6" customWidth="1"/>
    <col min="3106" max="3106" width="4.140625" style="6" customWidth="1"/>
    <col min="3107" max="3340" width="9.140625" style="6"/>
    <col min="3341" max="3341" width="4.28515625" style="6" customWidth="1"/>
    <col min="3342" max="3342" width="4.140625" style="6" customWidth="1"/>
    <col min="3343" max="3360" width="6.42578125" style="6" customWidth="1"/>
    <col min="3361" max="3361" width="3.85546875" style="6" customWidth="1"/>
    <col min="3362" max="3362" width="4.140625" style="6" customWidth="1"/>
    <col min="3363" max="3596" width="9.140625" style="6"/>
    <col min="3597" max="3597" width="4.28515625" style="6" customWidth="1"/>
    <col min="3598" max="3598" width="4.140625" style="6" customWidth="1"/>
    <col min="3599" max="3616" width="6.42578125" style="6" customWidth="1"/>
    <col min="3617" max="3617" width="3.85546875" style="6" customWidth="1"/>
    <col min="3618" max="3618" width="4.140625" style="6" customWidth="1"/>
    <col min="3619" max="3852" width="9.140625" style="6"/>
    <col min="3853" max="3853" width="4.28515625" style="6" customWidth="1"/>
    <col min="3854" max="3854" width="4.140625" style="6" customWidth="1"/>
    <col min="3855" max="3872" width="6.42578125" style="6" customWidth="1"/>
    <col min="3873" max="3873" width="3.85546875" style="6" customWidth="1"/>
    <col min="3874" max="3874" width="4.140625" style="6" customWidth="1"/>
    <col min="3875" max="4108" width="9.140625" style="6"/>
    <col min="4109" max="4109" width="4.28515625" style="6" customWidth="1"/>
    <col min="4110" max="4110" width="4.140625" style="6" customWidth="1"/>
    <col min="4111" max="4128" width="6.42578125" style="6" customWidth="1"/>
    <col min="4129" max="4129" width="3.85546875" style="6" customWidth="1"/>
    <col min="4130" max="4130" width="4.140625" style="6" customWidth="1"/>
    <col min="4131" max="4364" width="9.140625" style="6"/>
    <col min="4365" max="4365" width="4.28515625" style="6" customWidth="1"/>
    <col min="4366" max="4366" width="4.140625" style="6" customWidth="1"/>
    <col min="4367" max="4384" width="6.42578125" style="6" customWidth="1"/>
    <col min="4385" max="4385" width="3.85546875" style="6" customWidth="1"/>
    <col min="4386" max="4386" width="4.140625" style="6" customWidth="1"/>
    <col min="4387" max="4620" width="9.140625" style="6"/>
    <col min="4621" max="4621" width="4.28515625" style="6" customWidth="1"/>
    <col min="4622" max="4622" width="4.140625" style="6" customWidth="1"/>
    <col min="4623" max="4640" width="6.42578125" style="6" customWidth="1"/>
    <col min="4641" max="4641" width="3.85546875" style="6" customWidth="1"/>
    <col min="4642" max="4642" width="4.140625" style="6" customWidth="1"/>
    <col min="4643" max="4876" width="9.140625" style="6"/>
    <col min="4877" max="4877" width="4.28515625" style="6" customWidth="1"/>
    <col min="4878" max="4878" width="4.140625" style="6" customWidth="1"/>
    <col min="4879" max="4896" width="6.42578125" style="6" customWidth="1"/>
    <col min="4897" max="4897" width="3.85546875" style="6" customWidth="1"/>
    <col min="4898" max="4898" width="4.140625" style="6" customWidth="1"/>
    <col min="4899" max="5132" width="9.140625" style="6"/>
    <col min="5133" max="5133" width="4.28515625" style="6" customWidth="1"/>
    <col min="5134" max="5134" width="4.140625" style="6" customWidth="1"/>
    <col min="5135" max="5152" width="6.42578125" style="6" customWidth="1"/>
    <col min="5153" max="5153" width="3.85546875" style="6" customWidth="1"/>
    <col min="5154" max="5154" width="4.140625" style="6" customWidth="1"/>
    <col min="5155" max="5388" width="9.140625" style="6"/>
    <col min="5389" max="5389" width="4.28515625" style="6" customWidth="1"/>
    <col min="5390" max="5390" width="4.140625" style="6" customWidth="1"/>
    <col min="5391" max="5408" width="6.42578125" style="6" customWidth="1"/>
    <col min="5409" max="5409" width="3.85546875" style="6" customWidth="1"/>
    <col min="5410" max="5410" width="4.140625" style="6" customWidth="1"/>
    <col min="5411" max="5644" width="9.140625" style="6"/>
    <col min="5645" max="5645" width="4.28515625" style="6" customWidth="1"/>
    <col min="5646" max="5646" width="4.140625" style="6" customWidth="1"/>
    <col min="5647" max="5664" width="6.42578125" style="6" customWidth="1"/>
    <col min="5665" max="5665" width="3.85546875" style="6" customWidth="1"/>
    <col min="5666" max="5666" width="4.140625" style="6" customWidth="1"/>
    <col min="5667" max="5900" width="9.140625" style="6"/>
    <col min="5901" max="5901" width="4.28515625" style="6" customWidth="1"/>
    <col min="5902" max="5902" width="4.140625" style="6" customWidth="1"/>
    <col min="5903" max="5920" width="6.42578125" style="6" customWidth="1"/>
    <col min="5921" max="5921" width="3.85546875" style="6" customWidth="1"/>
    <col min="5922" max="5922" width="4.140625" style="6" customWidth="1"/>
    <col min="5923" max="6156" width="9.140625" style="6"/>
    <col min="6157" max="6157" width="4.28515625" style="6" customWidth="1"/>
    <col min="6158" max="6158" width="4.140625" style="6" customWidth="1"/>
    <col min="6159" max="6176" width="6.42578125" style="6" customWidth="1"/>
    <col min="6177" max="6177" width="3.85546875" style="6" customWidth="1"/>
    <col min="6178" max="6178" width="4.140625" style="6" customWidth="1"/>
    <col min="6179" max="6412" width="9.140625" style="6"/>
    <col min="6413" max="6413" width="4.28515625" style="6" customWidth="1"/>
    <col min="6414" max="6414" width="4.140625" style="6" customWidth="1"/>
    <col min="6415" max="6432" width="6.42578125" style="6" customWidth="1"/>
    <col min="6433" max="6433" width="3.85546875" style="6" customWidth="1"/>
    <col min="6434" max="6434" width="4.140625" style="6" customWidth="1"/>
    <col min="6435" max="6668" width="9.140625" style="6"/>
    <col min="6669" max="6669" width="4.28515625" style="6" customWidth="1"/>
    <col min="6670" max="6670" width="4.140625" style="6" customWidth="1"/>
    <col min="6671" max="6688" width="6.42578125" style="6" customWidth="1"/>
    <col min="6689" max="6689" width="3.85546875" style="6" customWidth="1"/>
    <col min="6690" max="6690" width="4.140625" style="6" customWidth="1"/>
    <col min="6691" max="6924" width="9.140625" style="6"/>
    <col min="6925" max="6925" width="4.28515625" style="6" customWidth="1"/>
    <col min="6926" max="6926" width="4.140625" style="6" customWidth="1"/>
    <col min="6927" max="6944" width="6.42578125" style="6" customWidth="1"/>
    <col min="6945" max="6945" width="3.85546875" style="6" customWidth="1"/>
    <col min="6946" max="6946" width="4.140625" style="6" customWidth="1"/>
    <col min="6947" max="7180" width="9.140625" style="6"/>
    <col min="7181" max="7181" width="4.28515625" style="6" customWidth="1"/>
    <col min="7182" max="7182" width="4.140625" style="6" customWidth="1"/>
    <col min="7183" max="7200" width="6.42578125" style="6" customWidth="1"/>
    <col min="7201" max="7201" width="3.85546875" style="6" customWidth="1"/>
    <col min="7202" max="7202" width="4.140625" style="6" customWidth="1"/>
    <col min="7203" max="7436" width="9.140625" style="6"/>
    <col min="7437" max="7437" width="4.28515625" style="6" customWidth="1"/>
    <col min="7438" max="7438" width="4.140625" style="6" customWidth="1"/>
    <col min="7439" max="7456" width="6.42578125" style="6" customWidth="1"/>
    <col min="7457" max="7457" width="3.85546875" style="6" customWidth="1"/>
    <col min="7458" max="7458" width="4.140625" style="6" customWidth="1"/>
    <col min="7459" max="7692" width="9.140625" style="6"/>
    <col min="7693" max="7693" width="4.28515625" style="6" customWidth="1"/>
    <col min="7694" max="7694" width="4.140625" style="6" customWidth="1"/>
    <col min="7695" max="7712" width="6.42578125" style="6" customWidth="1"/>
    <col min="7713" max="7713" width="3.85546875" style="6" customWidth="1"/>
    <col min="7714" max="7714" width="4.140625" style="6" customWidth="1"/>
    <col min="7715" max="7948" width="9.140625" style="6"/>
    <col min="7949" max="7949" width="4.28515625" style="6" customWidth="1"/>
    <col min="7950" max="7950" width="4.140625" style="6" customWidth="1"/>
    <col min="7951" max="7968" width="6.42578125" style="6" customWidth="1"/>
    <col min="7969" max="7969" width="3.85546875" style="6" customWidth="1"/>
    <col min="7970" max="7970" width="4.140625" style="6" customWidth="1"/>
    <col min="7971" max="8204" width="9.140625" style="6"/>
    <col min="8205" max="8205" width="4.28515625" style="6" customWidth="1"/>
    <col min="8206" max="8206" width="4.140625" style="6" customWidth="1"/>
    <col min="8207" max="8224" width="6.42578125" style="6" customWidth="1"/>
    <col min="8225" max="8225" width="3.85546875" style="6" customWidth="1"/>
    <col min="8226" max="8226" width="4.140625" style="6" customWidth="1"/>
    <col min="8227" max="8460" width="9.140625" style="6"/>
    <col min="8461" max="8461" width="4.28515625" style="6" customWidth="1"/>
    <col min="8462" max="8462" width="4.140625" style="6" customWidth="1"/>
    <col min="8463" max="8480" width="6.42578125" style="6" customWidth="1"/>
    <col min="8481" max="8481" width="3.85546875" style="6" customWidth="1"/>
    <col min="8482" max="8482" width="4.140625" style="6" customWidth="1"/>
    <col min="8483" max="8716" width="9.140625" style="6"/>
    <col min="8717" max="8717" width="4.28515625" style="6" customWidth="1"/>
    <col min="8718" max="8718" width="4.140625" style="6" customWidth="1"/>
    <col min="8719" max="8736" width="6.42578125" style="6" customWidth="1"/>
    <col min="8737" max="8737" width="3.85546875" style="6" customWidth="1"/>
    <col min="8738" max="8738" width="4.140625" style="6" customWidth="1"/>
    <col min="8739" max="8972" width="9.140625" style="6"/>
    <col min="8973" max="8973" width="4.28515625" style="6" customWidth="1"/>
    <col min="8974" max="8974" width="4.140625" style="6" customWidth="1"/>
    <col min="8975" max="8992" width="6.42578125" style="6" customWidth="1"/>
    <col min="8993" max="8993" width="3.85546875" style="6" customWidth="1"/>
    <col min="8994" max="8994" width="4.140625" style="6" customWidth="1"/>
    <col min="8995" max="9228" width="9.140625" style="6"/>
    <col min="9229" max="9229" width="4.28515625" style="6" customWidth="1"/>
    <col min="9230" max="9230" width="4.140625" style="6" customWidth="1"/>
    <col min="9231" max="9248" width="6.42578125" style="6" customWidth="1"/>
    <col min="9249" max="9249" width="3.85546875" style="6" customWidth="1"/>
    <col min="9250" max="9250" width="4.140625" style="6" customWidth="1"/>
    <col min="9251" max="9484" width="9.140625" style="6"/>
    <col min="9485" max="9485" width="4.28515625" style="6" customWidth="1"/>
    <col min="9486" max="9486" width="4.140625" style="6" customWidth="1"/>
    <col min="9487" max="9504" width="6.42578125" style="6" customWidth="1"/>
    <col min="9505" max="9505" width="3.85546875" style="6" customWidth="1"/>
    <col min="9506" max="9506" width="4.140625" style="6" customWidth="1"/>
    <col min="9507" max="9740" width="9.140625" style="6"/>
    <col min="9741" max="9741" width="4.28515625" style="6" customWidth="1"/>
    <col min="9742" max="9742" width="4.140625" style="6" customWidth="1"/>
    <col min="9743" max="9760" width="6.42578125" style="6" customWidth="1"/>
    <col min="9761" max="9761" width="3.85546875" style="6" customWidth="1"/>
    <col min="9762" max="9762" width="4.140625" style="6" customWidth="1"/>
    <col min="9763" max="9996" width="9.140625" style="6"/>
    <col min="9997" max="9997" width="4.28515625" style="6" customWidth="1"/>
    <col min="9998" max="9998" width="4.140625" style="6" customWidth="1"/>
    <col min="9999" max="10016" width="6.42578125" style="6" customWidth="1"/>
    <col min="10017" max="10017" width="3.85546875" style="6" customWidth="1"/>
    <col min="10018" max="10018" width="4.140625" style="6" customWidth="1"/>
    <col min="10019" max="10252" width="9.140625" style="6"/>
    <col min="10253" max="10253" width="4.28515625" style="6" customWidth="1"/>
    <col min="10254" max="10254" width="4.140625" style="6" customWidth="1"/>
    <col min="10255" max="10272" width="6.42578125" style="6" customWidth="1"/>
    <col min="10273" max="10273" width="3.85546875" style="6" customWidth="1"/>
    <col min="10274" max="10274" width="4.140625" style="6" customWidth="1"/>
    <col min="10275" max="10508" width="9.140625" style="6"/>
    <col min="10509" max="10509" width="4.28515625" style="6" customWidth="1"/>
    <col min="10510" max="10510" width="4.140625" style="6" customWidth="1"/>
    <col min="10511" max="10528" width="6.42578125" style="6" customWidth="1"/>
    <col min="10529" max="10529" width="3.85546875" style="6" customWidth="1"/>
    <col min="10530" max="10530" width="4.140625" style="6" customWidth="1"/>
    <col min="10531" max="10764" width="9.140625" style="6"/>
    <col min="10765" max="10765" width="4.28515625" style="6" customWidth="1"/>
    <col min="10766" max="10766" width="4.140625" style="6" customWidth="1"/>
    <col min="10767" max="10784" width="6.42578125" style="6" customWidth="1"/>
    <col min="10785" max="10785" width="3.85546875" style="6" customWidth="1"/>
    <col min="10786" max="10786" width="4.140625" style="6" customWidth="1"/>
    <col min="10787" max="11020" width="9.140625" style="6"/>
    <col min="11021" max="11021" width="4.28515625" style="6" customWidth="1"/>
    <col min="11022" max="11022" width="4.140625" style="6" customWidth="1"/>
    <col min="11023" max="11040" width="6.42578125" style="6" customWidth="1"/>
    <col min="11041" max="11041" width="3.85546875" style="6" customWidth="1"/>
    <col min="11042" max="11042" width="4.140625" style="6" customWidth="1"/>
    <col min="11043" max="11276" width="9.140625" style="6"/>
    <col min="11277" max="11277" width="4.28515625" style="6" customWidth="1"/>
    <col min="11278" max="11278" width="4.140625" style="6" customWidth="1"/>
    <col min="11279" max="11296" width="6.42578125" style="6" customWidth="1"/>
    <col min="11297" max="11297" width="3.85546875" style="6" customWidth="1"/>
    <col min="11298" max="11298" width="4.140625" style="6" customWidth="1"/>
    <col min="11299" max="11532" width="9.140625" style="6"/>
    <col min="11533" max="11533" width="4.28515625" style="6" customWidth="1"/>
    <col min="11534" max="11534" width="4.140625" style="6" customWidth="1"/>
    <col min="11535" max="11552" width="6.42578125" style="6" customWidth="1"/>
    <col min="11553" max="11553" width="3.85546875" style="6" customWidth="1"/>
    <col min="11554" max="11554" width="4.140625" style="6" customWidth="1"/>
    <col min="11555" max="11788" width="9.140625" style="6"/>
    <col min="11789" max="11789" width="4.28515625" style="6" customWidth="1"/>
    <col min="11790" max="11790" width="4.140625" style="6" customWidth="1"/>
    <col min="11791" max="11808" width="6.42578125" style="6" customWidth="1"/>
    <col min="11809" max="11809" width="3.85546875" style="6" customWidth="1"/>
    <col min="11810" max="11810" width="4.140625" style="6" customWidth="1"/>
    <col min="11811" max="12044" width="9.140625" style="6"/>
    <col min="12045" max="12045" width="4.28515625" style="6" customWidth="1"/>
    <col min="12046" max="12046" width="4.140625" style="6" customWidth="1"/>
    <col min="12047" max="12064" width="6.42578125" style="6" customWidth="1"/>
    <col min="12065" max="12065" width="3.85546875" style="6" customWidth="1"/>
    <col min="12066" max="12066" width="4.140625" style="6" customWidth="1"/>
    <col min="12067" max="12300" width="9.140625" style="6"/>
    <col min="12301" max="12301" width="4.28515625" style="6" customWidth="1"/>
    <col min="12302" max="12302" width="4.140625" style="6" customWidth="1"/>
    <col min="12303" max="12320" width="6.42578125" style="6" customWidth="1"/>
    <col min="12321" max="12321" width="3.85546875" style="6" customWidth="1"/>
    <col min="12322" max="12322" width="4.140625" style="6" customWidth="1"/>
    <col min="12323" max="12556" width="9.140625" style="6"/>
    <col min="12557" max="12557" width="4.28515625" style="6" customWidth="1"/>
    <col min="12558" max="12558" width="4.140625" style="6" customWidth="1"/>
    <col min="12559" max="12576" width="6.42578125" style="6" customWidth="1"/>
    <col min="12577" max="12577" width="3.85546875" style="6" customWidth="1"/>
    <col min="12578" max="12578" width="4.140625" style="6" customWidth="1"/>
    <col min="12579" max="12812" width="9.140625" style="6"/>
    <col min="12813" max="12813" width="4.28515625" style="6" customWidth="1"/>
    <col min="12814" max="12814" width="4.140625" style="6" customWidth="1"/>
    <col min="12815" max="12832" width="6.42578125" style="6" customWidth="1"/>
    <col min="12833" max="12833" width="3.85546875" style="6" customWidth="1"/>
    <col min="12834" max="12834" width="4.140625" style="6" customWidth="1"/>
    <col min="12835" max="13068" width="9.140625" style="6"/>
    <col min="13069" max="13069" width="4.28515625" style="6" customWidth="1"/>
    <col min="13070" max="13070" width="4.140625" style="6" customWidth="1"/>
    <col min="13071" max="13088" width="6.42578125" style="6" customWidth="1"/>
    <col min="13089" max="13089" width="3.85546875" style="6" customWidth="1"/>
    <col min="13090" max="13090" width="4.140625" style="6" customWidth="1"/>
    <col min="13091" max="13324" width="9.140625" style="6"/>
    <col min="13325" max="13325" width="4.28515625" style="6" customWidth="1"/>
    <col min="13326" max="13326" width="4.140625" style="6" customWidth="1"/>
    <col min="13327" max="13344" width="6.42578125" style="6" customWidth="1"/>
    <col min="13345" max="13345" width="3.85546875" style="6" customWidth="1"/>
    <col min="13346" max="13346" width="4.140625" style="6" customWidth="1"/>
    <col min="13347" max="13580" width="9.140625" style="6"/>
    <col min="13581" max="13581" width="4.28515625" style="6" customWidth="1"/>
    <col min="13582" max="13582" width="4.140625" style="6" customWidth="1"/>
    <col min="13583" max="13600" width="6.42578125" style="6" customWidth="1"/>
    <col min="13601" max="13601" width="3.85546875" style="6" customWidth="1"/>
    <col min="13602" max="13602" width="4.140625" style="6" customWidth="1"/>
    <col min="13603" max="13836" width="9.140625" style="6"/>
    <col min="13837" max="13837" width="4.28515625" style="6" customWidth="1"/>
    <col min="13838" max="13838" width="4.140625" style="6" customWidth="1"/>
    <col min="13839" max="13856" width="6.42578125" style="6" customWidth="1"/>
    <col min="13857" max="13857" width="3.85546875" style="6" customWidth="1"/>
    <col min="13858" max="13858" width="4.140625" style="6" customWidth="1"/>
    <col min="13859" max="14092" width="9.140625" style="6"/>
    <col min="14093" max="14093" width="4.28515625" style="6" customWidth="1"/>
    <col min="14094" max="14094" width="4.140625" style="6" customWidth="1"/>
    <col min="14095" max="14112" width="6.42578125" style="6" customWidth="1"/>
    <col min="14113" max="14113" width="3.85546875" style="6" customWidth="1"/>
    <col min="14114" max="14114" width="4.140625" style="6" customWidth="1"/>
    <col min="14115" max="14348" width="9.140625" style="6"/>
    <col min="14349" max="14349" width="4.28515625" style="6" customWidth="1"/>
    <col min="14350" max="14350" width="4.140625" style="6" customWidth="1"/>
    <col min="14351" max="14368" width="6.42578125" style="6" customWidth="1"/>
    <col min="14369" max="14369" width="3.85546875" style="6" customWidth="1"/>
    <col min="14370" max="14370" width="4.140625" style="6" customWidth="1"/>
    <col min="14371" max="14604" width="9.140625" style="6"/>
    <col min="14605" max="14605" width="4.28515625" style="6" customWidth="1"/>
    <col min="14606" max="14606" width="4.140625" style="6" customWidth="1"/>
    <col min="14607" max="14624" width="6.42578125" style="6" customWidth="1"/>
    <col min="14625" max="14625" width="3.85546875" style="6" customWidth="1"/>
    <col min="14626" max="14626" width="4.140625" style="6" customWidth="1"/>
    <col min="14627" max="14860" width="9.140625" style="6"/>
    <col min="14861" max="14861" width="4.28515625" style="6" customWidth="1"/>
    <col min="14862" max="14862" width="4.140625" style="6" customWidth="1"/>
    <col min="14863" max="14880" width="6.42578125" style="6" customWidth="1"/>
    <col min="14881" max="14881" width="3.85546875" style="6" customWidth="1"/>
    <col min="14882" max="14882" width="4.140625" style="6" customWidth="1"/>
    <col min="14883" max="15116" width="9.140625" style="6"/>
    <col min="15117" max="15117" width="4.28515625" style="6" customWidth="1"/>
    <col min="15118" max="15118" width="4.140625" style="6" customWidth="1"/>
    <col min="15119" max="15136" width="6.42578125" style="6" customWidth="1"/>
    <col min="15137" max="15137" width="3.85546875" style="6" customWidth="1"/>
    <col min="15138" max="15138" width="4.140625" style="6" customWidth="1"/>
    <col min="15139" max="15372" width="9.140625" style="6"/>
    <col min="15373" max="15373" width="4.28515625" style="6" customWidth="1"/>
    <col min="15374" max="15374" width="4.140625" style="6" customWidth="1"/>
    <col min="15375" max="15392" width="6.42578125" style="6" customWidth="1"/>
    <col min="15393" max="15393" width="3.85546875" style="6" customWidth="1"/>
    <col min="15394" max="15394" width="4.140625" style="6" customWidth="1"/>
    <col min="15395" max="15628" width="9.140625" style="6"/>
    <col min="15629" max="15629" width="4.28515625" style="6" customWidth="1"/>
    <col min="15630" max="15630" width="4.140625" style="6" customWidth="1"/>
    <col min="15631" max="15648" width="6.42578125" style="6" customWidth="1"/>
    <col min="15649" max="15649" width="3.85546875" style="6" customWidth="1"/>
    <col min="15650" max="15650" width="4.140625" style="6" customWidth="1"/>
    <col min="15651" max="15884" width="9.140625" style="6"/>
    <col min="15885" max="15885" width="4.28515625" style="6" customWidth="1"/>
    <col min="15886" max="15886" width="4.140625" style="6" customWidth="1"/>
    <col min="15887" max="15904" width="6.42578125" style="6" customWidth="1"/>
    <col min="15905" max="15905" width="3.85546875" style="6" customWidth="1"/>
    <col min="15906" max="15906" width="4.140625" style="6" customWidth="1"/>
    <col min="15907" max="16140" width="9.140625" style="6"/>
    <col min="16141" max="16141" width="4.28515625" style="6" customWidth="1"/>
    <col min="16142" max="16142" width="4.140625" style="6" customWidth="1"/>
    <col min="16143" max="16160" width="6.42578125" style="6" customWidth="1"/>
    <col min="16161" max="16161" width="3.85546875" style="6" customWidth="1"/>
    <col min="16162" max="16162" width="4.140625" style="6" customWidth="1"/>
    <col min="16163" max="16384" width="9.140625" style="6"/>
  </cols>
  <sheetData>
    <row r="2" spans="2:40" ht="11.25" customHeigh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row>
    <row r="3" spans="2:40" ht="9.75" customHeight="1">
      <c r="B3" s="5"/>
      <c r="C3" s="358" t="s">
        <v>35</v>
      </c>
      <c r="D3" s="358"/>
      <c r="E3" s="358"/>
      <c r="F3" s="358"/>
      <c r="G3" s="358"/>
      <c r="H3" s="358"/>
      <c r="I3" s="358"/>
      <c r="J3" s="358"/>
      <c r="K3" s="358"/>
      <c r="L3" s="358"/>
      <c r="M3" s="358"/>
      <c r="N3" s="358"/>
      <c r="O3" s="358"/>
      <c r="P3" s="358"/>
      <c r="Q3" s="358"/>
      <c r="R3" s="358"/>
      <c r="S3" s="39"/>
      <c r="T3" s="94"/>
      <c r="U3" s="315" t="s">
        <v>88</v>
      </c>
      <c r="V3" s="315"/>
      <c r="W3" s="315"/>
      <c r="X3" s="316" t="s">
        <v>89</v>
      </c>
      <c r="Y3" s="316"/>
      <c r="Z3" s="389"/>
      <c r="AA3" s="389"/>
      <c r="AB3" s="359"/>
      <c r="AC3" s="392"/>
      <c r="AD3" s="392"/>
      <c r="AE3" s="392"/>
      <c r="AF3" s="322" t="s">
        <v>0</v>
      </c>
      <c r="AG3" s="323"/>
      <c r="AH3" s="348"/>
      <c r="AI3" s="349"/>
      <c r="AJ3" s="349"/>
      <c r="AK3" s="349"/>
      <c r="AL3" s="349"/>
      <c r="AM3" s="350"/>
      <c r="AN3" s="5"/>
    </row>
    <row r="4" spans="2:40" ht="9.75" customHeight="1">
      <c r="B4" s="5"/>
      <c r="C4" s="358"/>
      <c r="D4" s="358"/>
      <c r="E4" s="358"/>
      <c r="F4" s="358"/>
      <c r="G4" s="358"/>
      <c r="H4" s="358"/>
      <c r="I4" s="358"/>
      <c r="J4" s="358"/>
      <c r="K4" s="358"/>
      <c r="L4" s="358"/>
      <c r="M4" s="358"/>
      <c r="N4" s="358"/>
      <c r="O4" s="358"/>
      <c r="P4" s="358"/>
      <c r="Q4" s="358"/>
      <c r="R4" s="358"/>
      <c r="S4" s="39"/>
      <c r="T4" s="94"/>
      <c r="U4" s="315"/>
      <c r="V4" s="315"/>
      <c r="W4" s="315"/>
      <c r="X4" s="317"/>
      <c r="Y4" s="317"/>
      <c r="Z4" s="390"/>
      <c r="AA4" s="390"/>
      <c r="AB4" s="360"/>
      <c r="AC4" s="393"/>
      <c r="AD4" s="393"/>
      <c r="AE4" s="393"/>
      <c r="AF4" s="324"/>
      <c r="AG4" s="325"/>
      <c r="AH4" s="351"/>
      <c r="AI4" s="352"/>
      <c r="AJ4" s="352"/>
      <c r="AK4" s="352"/>
      <c r="AL4" s="352"/>
      <c r="AM4" s="353"/>
      <c r="AN4" s="5"/>
    </row>
    <row r="5" spans="2:40" ht="9.75" customHeight="1">
      <c r="B5" s="5"/>
      <c r="C5" s="357" t="s">
        <v>37</v>
      </c>
      <c r="D5" s="357"/>
      <c r="E5" s="357"/>
      <c r="F5" s="357"/>
      <c r="G5" s="357"/>
      <c r="H5" s="357"/>
      <c r="I5" s="357"/>
      <c r="J5" s="357"/>
      <c r="K5" s="357"/>
      <c r="L5" s="357"/>
      <c r="M5" s="357"/>
      <c r="N5" s="357"/>
      <c r="O5" s="357"/>
      <c r="P5" s="357"/>
      <c r="Q5" s="40"/>
      <c r="R5" s="40"/>
      <c r="S5" s="39"/>
      <c r="T5" s="94"/>
      <c r="U5" s="315"/>
      <c r="V5" s="315"/>
      <c r="W5" s="315"/>
      <c r="X5" s="317"/>
      <c r="Y5" s="317"/>
      <c r="Z5" s="390"/>
      <c r="AA5" s="390"/>
      <c r="AB5" s="360"/>
      <c r="AC5" s="393"/>
      <c r="AD5" s="393"/>
      <c r="AE5" s="393"/>
      <c r="AF5" s="324"/>
      <c r="AG5" s="325"/>
      <c r="AH5" s="351"/>
      <c r="AI5" s="352"/>
      <c r="AJ5" s="352"/>
      <c r="AK5" s="352"/>
      <c r="AL5" s="352"/>
      <c r="AM5" s="353"/>
      <c r="AN5" s="5"/>
    </row>
    <row r="6" spans="2:40" ht="9.75" customHeight="1">
      <c r="B6" s="5"/>
      <c r="C6" s="357"/>
      <c r="D6" s="357"/>
      <c r="E6" s="357"/>
      <c r="F6" s="357"/>
      <c r="G6" s="357"/>
      <c r="H6" s="357"/>
      <c r="I6" s="357"/>
      <c r="J6" s="357"/>
      <c r="K6" s="357"/>
      <c r="L6" s="357"/>
      <c r="M6" s="357"/>
      <c r="N6" s="357"/>
      <c r="O6" s="357"/>
      <c r="P6" s="357"/>
      <c r="Q6" s="5"/>
      <c r="R6" s="5"/>
      <c r="S6" s="39"/>
      <c r="T6" s="94"/>
      <c r="U6" s="315"/>
      <c r="V6" s="315"/>
      <c r="W6" s="315"/>
      <c r="X6" s="318"/>
      <c r="Y6" s="318"/>
      <c r="Z6" s="391"/>
      <c r="AA6" s="391"/>
      <c r="AB6" s="360"/>
      <c r="AC6" s="394"/>
      <c r="AD6" s="394"/>
      <c r="AE6" s="394"/>
      <c r="AF6" s="326"/>
      <c r="AG6" s="327"/>
      <c r="AH6" s="351"/>
      <c r="AI6" s="352"/>
      <c r="AJ6" s="352"/>
      <c r="AK6" s="352"/>
      <c r="AL6" s="352"/>
      <c r="AM6" s="353"/>
      <c r="AN6" s="5"/>
    </row>
    <row r="7" spans="2:40" ht="9.75" customHeight="1">
      <c r="B7" s="5"/>
      <c r="C7" s="2" t="s">
        <v>90</v>
      </c>
      <c r="D7" s="40"/>
      <c r="E7" s="40"/>
      <c r="F7" s="40"/>
      <c r="G7" s="40"/>
      <c r="H7" s="40"/>
      <c r="I7" s="40"/>
      <c r="J7" s="40"/>
      <c r="K7" s="40"/>
      <c r="L7" s="40"/>
      <c r="M7" s="40"/>
      <c r="N7" s="40"/>
      <c r="O7" s="40"/>
      <c r="P7" s="40"/>
      <c r="Q7" s="40"/>
      <c r="R7" s="40"/>
      <c r="S7" s="41"/>
      <c r="T7" s="95"/>
      <c r="U7" s="328" t="s">
        <v>1</v>
      </c>
      <c r="V7" s="328"/>
      <c r="W7" s="328"/>
      <c r="X7" s="380"/>
      <c r="Y7" s="381"/>
      <c r="Z7" s="381"/>
      <c r="AA7" s="381"/>
      <c r="AB7" s="381"/>
      <c r="AC7" s="381"/>
      <c r="AD7" s="381"/>
      <c r="AE7" s="381"/>
      <c r="AF7" s="381"/>
      <c r="AG7" s="382"/>
      <c r="AH7" s="351"/>
      <c r="AI7" s="352"/>
      <c r="AJ7" s="352"/>
      <c r="AK7" s="352"/>
      <c r="AL7" s="352"/>
      <c r="AM7" s="353"/>
      <c r="AN7" s="5"/>
    </row>
    <row r="8" spans="2:40" ht="9.75" customHeight="1">
      <c r="B8" s="5"/>
      <c r="C8" s="42" t="s">
        <v>2</v>
      </c>
      <c r="D8" s="2"/>
      <c r="E8" s="2"/>
      <c r="F8" s="2"/>
      <c r="G8" s="2"/>
      <c r="H8" s="2"/>
      <c r="I8" s="2"/>
      <c r="J8" s="2"/>
      <c r="K8" s="2"/>
      <c r="L8" s="2"/>
      <c r="M8" s="2"/>
      <c r="N8" s="2"/>
      <c r="O8" s="2"/>
      <c r="P8" s="2"/>
      <c r="Q8" s="2"/>
      <c r="R8" s="2"/>
      <c r="S8" s="41"/>
      <c r="T8" s="95"/>
      <c r="U8" s="328"/>
      <c r="V8" s="328"/>
      <c r="W8" s="328"/>
      <c r="X8" s="383"/>
      <c r="Y8" s="384"/>
      <c r="Z8" s="384"/>
      <c r="AA8" s="384"/>
      <c r="AB8" s="384"/>
      <c r="AC8" s="384"/>
      <c r="AD8" s="384"/>
      <c r="AE8" s="384"/>
      <c r="AF8" s="384"/>
      <c r="AG8" s="385"/>
      <c r="AH8" s="351"/>
      <c r="AI8" s="352"/>
      <c r="AJ8" s="352"/>
      <c r="AK8" s="352"/>
      <c r="AL8" s="352"/>
      <c r="AM8" s="353"/>
      <c r="AN8" s="5"/>
    </row>
    <row r="9" spans="2:40" ht="9.75" customHeight="1">
      <c r="B9" s="5"/>
      <c r="C9" s="1" t="s">
        <v>3</v>
      </c>
      <c r="D9" s="2"/>
      <c r="E9" s="2"/>
      <c r="F9" s="2"/>
      <c r="G9" s="2"/>
      <c r="H9" s="2"/>
      <c r="I9" s="2"/>
      <c r="J9" s="2"/>
      <c r="K9" s="2"/>
      <c r="L9" s="2"/>
      <c r="M9" s="2"/>
      <c r="N9" s="2"/>
      <c r="O9" s="2"/>
      <c r="P9" s="2"/>
      <c r="Q9" s="2"/>
      <c r="R9" s="2"/>
      <c r="S9" s="41"/>
      <c r="T9" s="95"/>
      <c r="U9" s="328"/>
      <c r="V9" s="328"/>
      <c r="W9" s="328"/>
      <c r="X9" s="383"/>
      <c r="Y9" s="384"/>
      <c r="Z9" s="384"/>
      <c r="AA9" s="384"/>
      <c r="AB9" s="384"/>
      <c r="AC9" s="384"/>
      <c r="AD9" s="384"/>
      <c r="AE9" s="384"/>
      <c r="AF9" s="384"/>
      <c r="AG9" s="385"/>
      <c r="AH9" s="351"/>
      <c r="AI9" s="352"/>
      <c r="AJ9" s="352"/>
      <c r="AK9" s="352"/>
      <c r="AL9" s="352"/>
      <c r="AM9" s="353"/>
      <c r="AN9" s="5"/>
    </row>
    <row r="10" spans="2:40" ht="9.75" customHeight="1">
      <c r="B10" s="5"/>
      <c r="C10" s="1"/>
      <c r="D10" s="1"/>
      <c r="E10" s="1"/>
      <c r="F10" s="1"/>
      <c r="G10" s="1"/>
      <c r="H10" s="1"/>
      <c r="I10" s="1"/>
      <c r="J10" s="1"/>
      <c r="K10" s="1"/>
      <c r="L10" s="1"/>
      <c r="M10" s="159"/>
      <c r="N10" s="159"/>
      <c r="O10" s="159"/>
      <c r="P10" s="159"/>
      <c r="Q10" s="159"/>
      <c r="R10" s="159"/>
      <c r="S10" s="41"/>
      <c r="T10" s="95"/>
      <c r="U10" s="328"/>
      <c r="V10" s="328"/>
      <c r="W10" s="328"/>
      <c r="X10" s="386"/>
      <c r="Y10" s="387"/>
      <c r="Z10" s="387"/>
      <c r="AA10" s="387"/>
      <c r="AB10" s="387"/>
      <c r="AC10" s="387"/>
      <c r="AD10" s="387"/>
      <c r="AE10" s="387"/>
      <c r="AF10" s="387"/>
      <c r="AG10" s="388"/>
      <c r="AH10" s="354"/>
      <c r="AI10" s="355"/>
      <c r="AJ10" s="355"/>
      <c r="AK10" s="355"/>
      <c r="AL10" s="355"/>
      <c r="AM10" s="356"/>
      <c r="AN10" s="5"/>
    </row>
    <row r="11" spans="2:40" ht="12" customHeight="1">
      <c r="B11" s="5"/>
      <c r="C11" s="362"/>
      <c r="D11" s="362"/>
      <c r="E11" s="362"/>
      <c r="F11" s="362"/>
      <c r="G11" s="1"/>
      <c r="H11" s="252"/>
      <c r="I11" s="252"/>
      <c r="J11" s="252"/>
      <c r="K11" s="252"/>
      <c r="L11" s="1"/>
      <c r="M11" s="159"/>
      <c r="N11" s="159"/>
      <c r="O11" s="159"/>
      <c r="P11" s="159"/>
      <c r="Q11" s="159"/>
      <c r="R11" s="159"/>
      <c r="S11" s="41"/>
      <c r="T11" s="74"/>
      <c r="U11" s="74"/>
      <c r="V11" s="74"/>
      <c r="W11" s="81"/>
      <c r="X11" s="81"/>
      <c r="Y11" s="81"/>
      <c r="Z11" s="81"/>
      <c r="AA11" s="81"/>
      <c r="AB11" s="81"/>
      <c r="AC11" s="81"/>
      <c r="AD11" s="81"/>
      <c r="AE11" s="81"/>
      <c r="AF11" s="81"/>
      <c r="AG11" s="81"/>
      <c r="AH11" s="75"/>
      <c r="AI11" s="75"/>
      <c r="AJ11" s="75"/>
      <c r="AK11" s="75"/>
      <c r="AL11" s="75"/>
      <c r="AM11" s="75"/>
      <c r="AN11" s="5"/>
    </row>
    <row r="12" spans="2:40" ht="5.25" customHeight="1">
      <c r="B12" s="5"/>
      <c r="C12" s="1"/>
      <c r="D12" s="1"/>
      <c r="E12" s="1"/>
      <c r="F12" s="1"/>
      <c r="G12" s="1"/>
      <c r="H12" s="1"/>
      <c r="I12" s="1"/>
      <c r="J12" s="1"/>
      <c r="K12" s="1"/>
      <c r="L12" s="1"/>
      <c r="M12" s="1"/>
      <c r="N12" s="1"/>
      <c r="O12" s="1"/>
      <c r="P12" s="1"/>
      <c r="Q12" s="1"/>
      <c r="R12" s="1"/>
      <c r="S12" s="41"/>
      <c r="T12" s="74"/>
      <c r="U12" s="74"/>
      <c r="V12" s="74"/>
      <c r="W12" s="43"/>
      <c r="X12" s="43"/>
      <c r="Y12" s="43"/>
      <c r="Z12" s="43"/>
      <c r="AA12" s="43"/>
      <c r="AB12" s="43"/>
      <c r="AC12" s="43"/>
      <c r="AD12" s="43"/>
      <c r="AE12" s="43"/>
      <c r="AF12" s="43"/>
      <c r="AG12" s="43"/>
      <c r="AH12" s="75"/>
      <c r="AI12" s="75"/>
      <c r="AJ12" s="75"/>
      <c r="AK12" s="75"/>
      <c r="AL12" s="75"/>
      <c r="AM12" s="75"/>
      <c r="AN12" s="5"/>
    </row>
    <row r="13" spans="2:40" ht="12" customHeight="1" thickBot="1">
      <c r="B13" s="5"/>
      <c r="C13" s="139" t="s">
        <v>36</v>
      </c>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5"/>
    </row>
    <row r="14" spans="2:40" ht="12" customHeight="1">
      <c r="B14" s="5"/>
      <c r="C14" s="301" t="s">
        <v>14</v>
      </c>
      <c r="D14" s="302"/>
      <c r="E14" s="304" t="s">
        <v>4</v>
      </c>
      <c r="F14" s="189"/>
      <c r="G14" s="189"/>
      <c r="H14" s="305"/>
      <c r="I14" s="170" t="s">
        <v>5</v>
      </c>
      <c r="J14" s="170"/>
      <c r="K14" s="170"/>
      <c r="L14" s="438" t="s">
        <v>116</v>
      </c>
      <c r="M14" s="439"/>
      <c r="N14" s="439"/>
      <c r="O14" s="439"/>
      <c r="P14" s="439"/>
      <c r="Q14" s="439"/>
      <c r="R14" s="439"/>
      <c r="S14" s="439"/>
      <c r="T14" s="439"/>
      <c r="U14" s="439"/>
      <c r="V14" s="439"/>
      <c r="W14" s="439"/>
      <c r="X14" s="439"/>
      <c r="Y14" s="439"/>
      <c r="Z14" s="439"/>
      <c r="AA14" s="439"/>
      <c r="AB14" s="439"/>
      <c r="AC14" s="439"/>
      <c r="AD14" s="439"/>
      <c r="AE14" s="439"/>
      <c r="AF14" s="439"/>
      <c r="AG14" s="439"/>
      <c r="AH14" s="439"/>
      <c r="AI14" s="439"/>
      <c r="AJ14" s="439"/>
      <c r="AK14" s="439"/>
      <c r="AL14" s="439"/>
      <c r="AM14" s="440"/>
      <c r="AN14" s="5"/>
    </row>
    <row r="15" spans="2:40" ht="12" customHeight="1">
      <c r="B15" s="5"/>
      <c r="C15" s="258"/>
      <c r="D15" s="275"/>
      <c r="E15" s="306"/>
      <c r="F15" s="307"/>
      <c r="G15" s="307"/>
      <c r="H15" s="308"/>
      <c r="I15" s="156" t="s">
        <v>6</v>
      </c>
      <c r="J15" s="156"/>
      <c r="K15" s="156"/>
      <c r="L15" s="409" t="s">
        <v>117</v>
      </c>
      <c r="M15" s="410"/>
      <c r="N15" s="410"/>
      <c r="O15" s="410"/>
      <c r="P15" s="410"/>
      <c r="Q15" s="410"/>
      <c r="R15" s="410"/>
      <c r="S15" s="410"/>
      <c r="T15" s="410"/>
      <c r="U15" s="410"/>
      <c r="V15" s="410"/>
      <c r="W15" s="410"/>
      <c r="X15" s="410"/>
      <c r="Y15" s="410"/>
      <c r="Z15" s="410"/>
      <c r="AA15" s="410"/>
      <c r="AB15" s="410"/>
      <c r="AC15" s="410"/>
      <c r="AD15" s="410"/>
      <c r="AE15" s="410"/>
      <c r="AF15" s="410"/>
      <c r="AG15" s="410"/>
      <c r="AH15" s="410"/>
      <c r="AI15" s="410"/>
      <c r="AJ15" s="410"/>
      <c r="AK15" s="410"/>
      <c r="AL15" s="410"/>
      <c r="AM15" s="411"/>
      <c r="AN15" s="5"/>
    </row>
    <row r="16" spans="2:40" ht="12" customHeight="1">
      <c r="B16" s="5"/>
      <c r="C16" s="258"/>
      <c r="D16" s="275"/>
      <c r="E16" s="306"/>
      <c r="F16" s="307"/>
      <c r="G16" s="307"/>
      <c r="H16" s="308"/>
      <c r="I16" s="156"/>
      <c r="J16" s="156"/>
      <c r="K16" s="156"/>
      <c r="L16" s="410"/>
      <c r="M16" s="410"/>
      <c r="N16" s="410"/>
      <c r="O16" s="410"/>
      <c r="P16" s="410"/>
      <c r="Q16" s="410"/>
      <c r="R16" s="410"/>
      <c r="S16" s="410"/>
      <c r="T16" s="410"/>
      <c r="U16" s="410"/>
      <c r="V16" s="410"/>
      <c r="W16" s="410"/>
      <c r="X16" s="410"/>
      <c r="Y16" s="410"/>
      <c r="Z16" s="410"/>
      <c r="AA16" s="410"/>
      <c r="AB16" s="410"/>
      <c r="AC16" s="410"/>
      <c r="AD16" s="410"/>
      <c r="AE16" s="410"/>
      <c r="AF16" s="410"/>
      <c r="AG16" s="410"/>
      <c r="AH16" s="410"/>
      <c r="AI16" s="410"/>
      <c r="AJ16" s="410"/>
      <c r="AK16" s="410"/>
      <c r="AL16" s="410"/>
      <c r="AM16" s="411"/>
      <c r="AN16" s="5"/>
    </row>
    <row r="17" spans="2:40" ht="12" customHeight="1">
      <c r="B17" s="5"/>
      <c r="C17" s="258"/>
      <c r="D17" s="275"/>
      <c r="E17" s="306"/>
      <c r="F17" s="307"/>
      <c r="G17" s="307"/>
      <c r="H17" s="308"/>
      <c r="I17" s="156"/>
      <c r="J17" s="156"/>
      <c r="K17" s="156"/>
      <c r="L17" s="410"/>
      <c r="M17" s="410"/>
      <c r="N17" s="410"/>
      <c r="O17" s="410"/>
      <c r="P17" s="410"/>
      <c r="Q17" s="410"/>
      <c r="R17" s="410"/>
      <c r="S17" s="410"/>
      <c r="T17" s="410"/>
      <c r="U17" s="410"/>
      <c r="V17" s="410"/>
      <c r="W17" s="410"/>
      <c r="X17" s="410"/>
      <c r="Y17" s="410"/>
      <c r="Z17" s="410"/>
      <c r="AA17" s="410"/>
      <c r="AB17" s="410"/>
      <c r="AC17" s="410"/>
      <c r="AD17" s="410"/>
      <c r="AE17" s="410"/>
      <c r="AF17" s="410"/>
      <c r="AG17" s="410"/>
      <c r="AH17" s="410"/>
      <c r="AI17" s="410"/>
      <c r="AJ17" s="410"/>
      <c r="AK17" s="410"/>
      <c r="AL17" s="410"/>
      <c r="AM17" s="411"/>
      <c r="AN17" s="5"/>
    </row>
    <row r="18" spans="2:40" ht="12" customHeight="1">
      <c r="B18" s="5"/>
      <c r="C18" s="258"/>
      <c r="D18" s="275"/>
      <c r="E18" s="306"/>
      <c r="F18" s="307"/>
      <c r="G18" s="307"/>
      <c r="H18" s="308"/>
      <c r="I18" s="155" t="s">
        <v>7</v>
      </c>
      <c r="J18" s="155"/>
      <c r="K18" s="155"/>
      <c r="L18" s="98" t="s">
        <v>8</v>
      </c>
      <c r="M18" s="412" t="s">
        <v>114</v>
      </c>
      <c r="N18" s="412"/>
      <c r="O18" s="141" t="s">
        <v>12</v>
      </c>
      <c r="P18" s="412" t="s">
        <v>115</v>
      </c>
      <c r="Q18" s="412"/>
      <c r="R18" s="412"/>
      <c r="S18" s="142"/>
      <c r="T18" s="142"/>
      <c r="U18" s="142"/>
      <c r="V18" s="142"/>
      <c r="W18" s="142"/>
      <c r="X18" s="142"/>
      <c r="Y18" s="142"/>
      <c r="Z18" s="142"/>
      <c r="AA18" s="142"/>
      <c r="AB18" s="142"/>
      <c r="AC18" s="142"/>
      <c r="AD18" s="142"/>
      <c r="AE18" s="142"/>
      <c r="AF18" s="142"/>
      <c r="AG18" s="142"/>
      <c r="AH18" s="142"/>
      <c r="AI18" s="142"/>
      <c r="AJ18" s="142"/>
      <c r="AK18" s="142"/>
      <c r="AL18" s="142"/>
      <c r="AM18" s="143"/>
      <c r="AN18" s="5"/>
    </row>
    <row r="19" spans="2:40" ht="12" customHeight="1">
      <c r="B19" s="5"/>
      <c r="C19" s="258"/>
      <c r="D19" s="275"/>
      <c r="E19" s="306"/>
      <c r="F19" s="307"/>
      <c r="G19" s="307"/>
      <c r="H19" s="308"/>
      <c r="I19" s="155"/>
      <c r="J19" s="155"/>
      <c r="K19" s="155"/>
      <c r="L19" s="413" t="s">
        <v>118</v>
      </c>
      <c r="M19" s="413"/>
      <c r="N19" s="413"/>
      <c r="O19" s="413"/>
      <c r="P19" s="413"/>
      <c r="Q19" s="413"/>
      <c r="R19" s="413"/>
      <c r="S19" s="413"/>
      <c r="T19" s="413"/>
      <c r="U19" s="413"/>
      <c r="V19" s="413"/>
      <c r="W19" s="413"/>
      <c r="X19" s="413"/>
      <c r="Y19" s="413"/>
      <c r="Z19" s="413"/>
      <c r="AA19" s="413"/>
      <c r="AB19" s="413"/>
      <c r="AC19" s="413"/>
      <c r="AD19" s="413"/>
      <c r="AE19" s="413"/>
      <c r="AF19" s="413"/>
      <c r="AG19" s="413"/>
      <c r="AH19" s="413"/>
      <c r="AI19" s="413"/>
      <c r="AJ19" s="413"/>
      <c r="AK19" s="413"/>
      <c r="AL19" s="413"/>
      <c r="AM19" s="414"/>
      <c r="AN19" s="5"/>
    </row>
    <row r="20" spans="2:40" ht="12" customHeight="1">
      <c r="B20" s="5"/>
      <c r="C20" s="258"/>
      <c r="D20" s="275"/>
      <c r="E20" s="306"/>
      <c r="F20" s="307"/>
      <c r="G20" s="307"/>
      <c r="H20" s="308"/>
      <c r="I20" s="155"/>
      <c r="J20" s="166"/>
      <c r="K20" s="155"/>
      <c r="L20" s="410"/>
      <c r="M20" s="410"/>
      <c r="N20" s="410"/>
      <c r="O20" s="410"/>
      <c r="P20" s="410"/>
      <c r="Q20" s="410"/>
      <c r="R20" s="410"/>
      <c r="S20" s="410"/>
      <c r="T20" s="410"/>
      <c r="U20" s="410"/>
      <c r="V20" s="410"/>
      <c r="W20" s="410"/>
      <c r="X20" s="410"/>
      <c r="Y20" s="410"/>
      <c r="Z20" s="410"/>
      <c r="AA20" s="410"/>
      <c r="AB20" s="410"/>
      <c r="AC20" s="410"/>
      <c r="AD20" s="410"/>
      <c r="AE20" s="410"/>
      <c r="AF20" s="410"/>
      <c r="AG20" s="410"/>
      <c r="AH20" s="410"/>
      <c r="AI20" s="410"/>
      <c r="AJ20" s="410"/>
      <c r="AK20" s="410"/>
      <c r="AL20" s="410"/>
      <c r="AM20" s="411"/>
      <c r="AN20" s="5"/>
    </row>
    <row r="21" spans="2:40" ht="15" customHeight="1">
      <c r="B21" s="5"/>
      <c r="C21" s="258"/>
      <c r="D21" s="275"/>
      <c r="E21" s="309" t="s">
        <v>15</v>
      </c>
      <c r="F21" s="310"/>
      <c r="G21" s="310"/>
      <c r="H21" s="311"/>
      <c r="I21" s="76"/>
      <c r="J21" s="144" t="s">
        <v>87</v>
      </c>
      <c r="K21" s="78"/>
      <c r="L21" s="76"/>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80"/>
      <c r="AN21" s="5"/>
    </row>
    <row r="22" spans="2:40" ht="12" customHeight="1">
      <c r="B22" s="5"/>
      <c r="C22" s="258"/>
      <c r="D22" s="275"/>
      <c r="E22" s="309"/>
      <c r="F22" s="310"/>
      <c r="G22" s="310"/>
      <c r="H22" s="311"/>
      <c r="I22" s="155" t="s">
        <v>6</v>
      </c>
      <c r="J22" s="155"/>
      <c r="K22" s="155"/>
      <c r="L22" s="409" t="s">
        <v>117</v>
      </c>
      <c r="M22" s="410"/>
      <c r="N22" s="410"/>
      <c r="O22" s="410"/>
      <c r="P22" s="410"/>
      <c r="Q22" s="410"/>
      <c r="R22" s="410"/>
      <c r="S22" s="410"/>
      <c r="T22" s="410"/>
      <c r="U22" s="410"/>
      <c r="V22" s="410"/>
      <c r="W22" s="410"/>
      <c r="X22" s="410"/>
      <c r="Y22" s="410"/>
      <c r="Z22" s="410"/>
      <c r="AA22" s="410"/>
      <c r="AB22" s="410"/>
      <c r="AC22" s="410"/>
      <c r="AD22" s="410"/>
      <c r="AE22" s="410"/>
      <c r="AF22" s="410"/>
      <c r="AG22" s="410"/>
      <c r="AH22" s="410"/>
      <c r="AI22" s="410"/>
      <c r="AJ22" s="410"/>
      <c r="AK22" s="410"/>
      <c r="AL22" s="410"/>
      <c r="AM22" s="411"/>
      <c r="AN22" s="5"/>
    </row>
    <row r="23" spans="2:40" ht="12" customHeight="1">
      <c r="B23" s="5"/>
      <c r="C23" s="258"/>
      <c r="D23" s="275"/>
      <c r="E23" s="309"/>
      <c r="F23" s="310"/>
      <c r="G23" s="310"/>
      <c r="H23" s="311"/>
      <c r="I23" s="155"/>
      <c r="J23" s="155"/>
      <c r="K23" s="155"/>
      <c r="L23" s="410"/>
      <c r="M23" s="410"/>
      <c r="N23" s="410"/>
      <c r="O23" s="410"/>
      <c r="P23" s="410"/>
      <c r="Q23" s="410"/>
      <c r="R23" s="410"/>
      <c r="S23" s="410"/>
      <c r="T23" s="410"/>
      <c r="U23" s="410"/>
      <c r="V23" s="410"/>
      <c r="W23" s="410"/>
      <c r="X23" s="410"/>
      <c r="Y23" s="410"/>
      <c r="Z23" s="410"/>
      <c r="AA23" s="410"/>
      <c r="AB23" s="410"/>
      <c r="AC23" s="410"/>
      <c r="AD23" s="410"/>
      <c r="AE23" s="410"/>
      <c r="AF23" s="410"/>
      <c r="AG23" s="410"/>
      <c r="AH23" s="410"/>
      <c r="AI23" s="410"/>
      <c r="AJ23" s="410"/>
      <c r="AK23" s="410"/>
      <c r="AL23" s="410"/>
      <c r="AM23" s="411"/>
      <c r="AN23" s="5"/>
    </row>
    <row r="24" spans="2:40" ht="12" customHeight="1">
      <c r="B24" s="5"/>
      <c r="C24" s="258"/>
      <c r="D24" s="275"/>
      <c r="E24" s="309"/>
      <c r="F24" s="310"/>
      <c r="G24" s="310"/>
      <c r="H24" s="311"/>
      <c r="I24" s="155"/>
      <c r="J24" s="155"/>
      <c r="K24" s="155"/>
      <c r="L24" s="410"/>
      <c r="M24" s="410"/>
      <c r="N24" s="410"/>
      <c r="O24" s="410"/>
      <c r="P24" s="410"/>
      <c r="Q24" s="410"/>
      <c r="R24" s="410"/>
      <c r="S24" s="410"/>
      <c r="T24" s="410"/>
      <c r="U24" s="410"/>
      <c r="V24" s="410"/>
      <c r="W24" s="410"/>
      <c r="X24" s="410"/>
      <c r="Y24" s="410"/>
      <c r="Z24" s="410"/>
      <c r="AA24" s="410"/>
      <c r="AB24" s="410"/>
      <c r="AC24" s="410"/>
      <c r="AD24" s="410"/>
      <c r="AE24" s="410"/>
      <c r="AF24" s="410"/>
      <c r="AG24" s="410"/>
      <c r="AH24" s="410"/>
      <c r="AI24" s="410"/>
      <c r="AJ24" s="410"/>
      <c r="AK24" s="410"/>
      <c r="AL24" s="410"/>
      <c r="AM24" s="411"/>
      <c r="AN24" s="5"/>
    </row>
    <row r="25" spans="2:40" ht="12" customHeight="1">
      <c r="B25" s="5"/>
      <c r="C25" s="258"/>
      <c r="D25" s="275"/>
      <c r="E25" s="309"/>
      <c r="F25" s="310"/>
      <c r="G25" s="310"/>
      <c r="H25" s="311"/>
      <c r="I25" s="156" t="s">
        <v>7</v>
      </c>
      <c r="J25" s="156"/>
      <c r="K25" s="156"/>
      <c r="L25" s="98" t="s">
        <v>8</v>
      </c>
      <c r="M25" s="412" t="s">
        <v>114</v>
      </c>
      <c r="N25" s="412"/>
      <c r="O25" s="141" t="s">
        <v>12</v>
      </c>
      <c r="P25" s="412" t="s">
        <v>115</v>
      </c>
      <c r="Q25" s="412"/>
      <c r="R25" s="412"/>
      <c r="S25" s="142"/>
      <c r="T25" s="142"/>
      <c r="U25" s="142"/>
      <c r="V25" s="142"/>
      <c r="W25" s="142"/>
      <c r="X25" s="142"/>
      <c r="Y25" s="142"/>
      <c r="Z25" s="142"/>
      <c r="AA25" s="142"/>
      <c r="AB25" s="142"/>
      <c r="AC25" s="142"/>
      <c r="AD25" s="142"/>
      <c r="AE25" s="142"/>
      <c r="AF25" s="142"/>
      <c r="AG25" s="142"/>
      <c r="AH25" s="142"/>
      <c r="AI25" s="142"/>
      <c r="AJ25" s="142"/>
      <c r="AK25" s="142"/>
      <c r="AL25" s="142"/>
      <c r="AM25" s="143"/>
      <c r="AN25" s="5"/>
    </row>
    <row r="26" spans="2:40" ht="12" customHeight="1">
      <c r="B26" s="5"/>
      <c r="C26" s="258"/>
      <c r="D26" s="275"/>
      <c r="E26" s="309"/>
      <c r="F26" s="310"/>
      <c r="G26" s="310"/>
      <c r="H26" s="311"/>
      <c r="I26" s="156"/>
      <c r="J26" s="156"/>
      <c r="K26" s="156"/>
      <c r="L26" s="413" t="s">
        <v>118</v>
      </c>
      <c r="M26" s="413"/>
      <c r="N26" s="413"/>
      <c r="O26" s="413"/>
      <c r="P26" s="413"/>
      <c r="Q26" s="413"/>
      <c r="R26" s="413"/>
      <c r="S26" s="413"/>
      <c r="T26" s="413"/>
      <c r="U26" s="413"/>
      <c r="V26" s="413"/>
      <c r="W26" s="413"/>
      <c r="X26" s="413"/>
      <c r="Y26" s="413"/>
      <c r="Z26" s="413"/>
      <c r="AA26" s="413"/>
      <c r="AB26" s="413"/>
      <c r="AC26" s="413"/>
      <c r="AD26" s="413"/>
      <c r="AE26" s="413"/>
      <c r="AF26" s="413"/>
      <c r="AG26" s="413"/>
      <c r="AH26" s="413"/>
      <c r="AI26" s="413"/>
      <c r="AJ26" s="413"/>
      <c r="AK26" s="413"/>
      <c r="AL26" s="413"/>
      <c r="AM26" s="414"/>
      <c r="AN26" s="5"/>
    </row>
    <row r="27" spans="2:40" ht="12" customHeight="1">
      <c r="B27" s="5"/>
      <c r="C27" s="258"/>
      <c r="D27" s="275"/>
      <c r="E27" s="309"/>
      <c r="F27" s="310"/>
      <c r="G27" s="310"/>
      <c r="H27" s="311"/>
      <c r="I27" s="156"/>
      <c r="J27" s="156"/>
      <c r="K27" s="156"/>
      <c r="L27" s="410"/>
      <c r="M27" s="410"/>
      <c r="N27" s="410"/>
      <c r="O27" s="410"/>
      <c r="P27" s="410"/>
      <c r="Q27" s="410"/>
      <c r="R27" s="410"/>
      <c r="S27" s="410"/>
      <c r="T27" s="410"/>
      <c r="U27" s="410"/>
      <c r="V27" s="410"/>
      <c r="W27" s="410"/>
      <c r="X27" s="410"/>
      <c r="Y27" s="410"/>
      <c r="Z27" s="410"/>
      <c r="AA27" s="410"/>
      <c r="AB27" s="410"/>
      <c r="AC27" s="410"/>
      <c r="AD27" s="410"/>
      <c r="AE27" s="410"/>
      <c r="AF27" s="410"/>
      <c r="AG27" s="410"/>
      <c r="AH27" s="410"/>
      <c r="AI27" s="410"/>
      <c r="AJ27" s="410"/>
      <c r="AK27" s="410"/>
      <c r="AL27" s="410"/>
      <c r="AM27" s="411"/>
      <c r="AN27" s="5"/>
    </row>
    <row r="28" spans="2:40" ht="8.25" customHeight="1">
      <c r="B28" s="5"/>
      <c r="C28" s="258"/>
      <c r="D28" s="275"/>
      <c r="E28" s="309"/>
      <c r="F28" s="310"/>
      <c r="G28" s="310"/>
      <c r="H28" s="311"/>
      <c r="I28" s="361" t="s">
        <v>9</v>
      </c>
      <c r="J28" s="156"/>
      <c r="K28" s="156"/>
      <c r="L28" s="434" t="s">
        <v>119</v>
      </c>
      <c r="M28" s="435"/>
      <c r="N28" s="435"/>
      <c r="O28" s="435"/>
      <c r="P28" s="435"/>
      <c r="Q28" s="435"/>
      <c r="R28" s="435"/>
      <c r="S28" s="435"/>
      <c r="T28" s="435"/>
      <c r="U28" s="435"/>
      <c r="V28" s="435"/>
      <c r="W28" s="435"/>
      <c r="X28" s="435"/>
      <c r="Y28" s="343" t="s">
        <v>10</v>
      </c>
      <c r="Z28" s="344"/>
      <c r="AA28" s="345"/>
      <c r="AB28" s="395" t="s">
        <v>120</v>
      </c>
      <c r="AC28" s="395"/>
      <c r="AD28" s="395"/>
      <c r="AE28" s="395"/>
      <c r="AF28" s="395"/>
      <c r="AG28" s="395"/>
      <c r="AH28" s="395"/>
      <c r="AI28" s="395"/>
      <c r="AJ28" s="395"/>
      <c r="AK28" s="395"/>
      <c r="AL28" s="395"/>
      <c r="AM28" s="396"/>
      <c r="AN28" s="5"/>
    </row>
    <row r="29" spans="2:40" ht="8.25" customHeight="1">
      <c r="B29" s="5"/>
      <c r="C29" s="258"/>
      <c r="D29" s="275"/>
      <c r="E29" s="309"/>
      <c r="F29" s="310"/>
      <c r="G29" s="310"/>
      <c r="H29" s="311"/>
      <c r="I29" s="156"/>
      <c r="J29" s="156"/>
      <c r="K29" s="156"/>
      <c r="L29" s="434"/>
      <c r="M29" s="435"/>
      <c r="N29" s="435"/>
      <c r="O29" s="435"/>
      <c r="P29" s="435"/>
      <c r="Q29" s="435"/>
      <c r="R29" s="435"/>
      <c r="S29" s="435"/>
      <c r="T29" s="435"/>
      <c r="U29" s="435"/>
      <c r="V29" s="435"/>
      <c r="W29" s="435"/>
      <c r="X29" s="435"/>
      <c r="Y29" s="343"/>
      <c r="Z29" s="344"/>
      <c r="AA29" s="345"/>
      <c r="AB29" s="395"/>
      <c r="AC29" s="395"/>
      <c r="AD29" s="395"/>
      <c r="AE29" s="395"/>
      <c r="AF29" s="395"/>
      <c r="AG29" s="395"/>
      <c r="AH29" s="395"/>
      <c r="AI29" s="395"/>
      <c r="AJ29" s="395"/>
      <c r="AK29" s="395"/>
      <c r="AL29" s="395"/>
      <c r="AM29" s="396"/>
      <c r="AN29" s="5"/>
    </row>
    <row r="30" spans="2:40" ht="8.25" customHeight="1">
      <c r="B30" s="5"/>
      <c r="C30" s="258"/>
      <c r="D30" s="275"/>
      <c r="E30" s="309"/>
      <c r="F30" s="310"/>
      <c r="G30" s="310"/>
      <c r="H30" s="311"/>
      <c r="I30" s="156"/>
      <c r="J30" s="156"/>
      <c r="K30" s="156"/>
      <c r="L30" s="434"/>
      <c r="M30" s="435"/>
      <c r="N30" s="435"/>
      <c r="O30" s="435"/>
      <c r="P30" s="435"/>
      <c r="Q30" s="435"/>
      <c r="R30" s="435"/>
      <c r="S30" s="435"/>
      <c r="T30" s="435"/>
      <c r="U30" s="435"/>
      <c r="V30" s="435"/>
      <c r="W30" s="435"/>
      <c r="X30" s="435"/>
      <c r="Y30" s="343"/>
      <c r="Z30" s="344"/>
      <c r="AA30" s="345"/>
      <c r="AB30" s="395"/>
      <c r="AC30" s="395"/>
      <c r="AD30" s="395"/>
      <c r="AE30" s="395"/>
      <c r="AF30" s="395"/>
      <c r="AG30" s="395"/>
      <c r="AH30" s="395"/>
      <c r="AI30" s="395"/>
      <c r="AJ30" s="395"/>
      <c r="AK30" s="395"/>
      <c r="AL30" s="395"/>
      <c r="AM30" s="396"/>
      <c r="AN30" s="5"/>
    </row>
    <row r="31" spans="2:40" ht="12" customHeight="1">
      <c r="B31" s="5"/>
      <c r="C31" s="258"/>
      <c r="D31" s="275"/>
      <c r="E31" s="309"/>
      <c r="F31" s="310"/>
      <c r="G31" s="310"/>
      <c r="H31" s="311"/>
      <c r="I31" s="264" t="s">
        <v>83</v>
      </c>
      <c r="J31" s="265"/>
      <c r="K31" s="265"/>
      <c r="L31" s="397" t="s">
        <v>121</v>
      </c>
      <c r="M31" s="397"/>
      <c r="N31" s="397"/>
      <c r="O31" s="397"/>
      <c r="P31" s="397"/>
      <c r="Q31" s="397"/>
      <c r="R31" s="268" t="s">
        <v>84</v>
      </c>
      <c r="S31" s="268"/>
      <c r="T31" s="399" t="s">
        <v>121</v>
      </c>
      <c r="U31" s="399"/>
      <c r="V31" s="399"/>
      <c r="W31" s="399"/>
      <c r="X31" s="400"/>
      <c r="Y31" s="181" t="s">
        <v>85</v>
      </c>
      <c r="Z31" s="182"/>
      <c r="AA31" s="183"/>
      <c r="AB31" s="403" t="s">
        <v>122</v>
      </c>
      <c r="AC31" s="404"/>
      <c r="AD31" s="404"/>
      <c r="AE31" s="404"/>
      <c r="AF31" s="404"/>
      <c r="AG31" s="404"/>
      <c r="AH31" s="404"/>
      <c r="AI31" s="404"/>
      <c r="AJ31" s="404"/>
      <c r="AK31" s="404"/>
      <c r="AL31" s="404"/>
      <c r="AM31" s="405"/>
      <c r="AN31" s="5"/>
    </row>
    <row r="32" spans="2:40" ht="12" customHeight="1" thickBot="1">
      <c r="B32" s="5"/>
      <c r="C32" s="260"/>
      <c r="D32" s="303"/>
      <c r="E32" s="312"/>
      <c r="F32" s="313"/>
      <c r="G32" s="313"/>
      <c r="H32" s="314"/>
      <c r="I32" s="184"/>
      <c r="J32" s="185"/>
      <c r="K32" s="185"/>
      <c r="L32" s="398"/>
      <c r="M32" s="398"/>
      <c r="N32" s="398"/>
      <c r="O32" s="398"/>
      <c r="P32" s="398"/>
      <c r="Q32" s="398"/>
      <c r="R32" s="269"/>
      <c r="S32" s="269"/>
      <c r="T32" s="401"/>
      <c r="U32" s="401"/>
      <c r="V32" s="401"/>
      <c r="W32" s="401"/>
      <c r="X32" s="402"/>
      <c r="Y32" s="184"/>
      <c r="Z32" s="185"/>
      <c r="AA32" s="186"/>
      <c r="AB32" s="406"/>
      <c r="AC32" s="407"/>
      <c r="AD32" s="407"/>
      <c r="AE32" s="407"/>
      <c r="AF32" s="407"/>
      <c r="AG32" s="407"/>
      <c r="AH32" s="407"/>
      <c r="AI32" s="407"/>
      <c r="AJ32" s="407"/>
      <c r="AK32" s="407"/>
      <c r="AL32" s="407"/>
      <c r="AM32" s="408"/>
      <c r="AN32" s="5"/>
    </row>
    <row r="33" spans="2:40" ht="5.25" customHeight="1" thickBot="1">
      <c r="B33" s="5"/>
      <c r="C33" s="193"/>
      <c r="D33" s="194"/>
      <c r="E33" s="195"/>
      <c r="F33" s="195"/>
      <c r="G33" s="195"/>
      <c r="H33" s="195"/>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5"/>
    </row>
    <row r="34" spans="2:40" ht="12.75" customHeight="1">
      <c r="B34" s="5"/>
      <c r="C34" s="278" t="s">
        <v>96</v>
      </c>
      <c r="D34" s="279"/>
      <c r="E34" s="171" t="s">
        <v>16</v>
      </c>
      <c r="F34" s="172"/>
      <c r="G34" s="172"/>
      <c r="H34" s="172"/>
      <c r="I34" s="175" t="s">
        <v>11</v>
      </c>
      <c r="J34" s="23"/>
      <c r="K34" s="200" t="s">
        <v>97</v>
      </c>
      <c r="L34" s="200"/>
      <c r="M34" s="200"/>
      <c r="N34" s="200"/>
      <c r="O34" s="200"/>
      <c r="P34" s="200"/>
      <c r="Q34" s="200"/>
      <c r="R34" s="179"/>
      <c r="S34" s="179"/>
      <c r="T34" s="179"/>
      <c r="U34" s="179"/>
      <c r="V34" s="179"/>
      <c r="W34" s="179"/>
      <c r="X34" s="23"/>
      <c r="Y34" s="23"/>
      <c r="Z34" s="23"/>
      <c r="AA34" s="23"/>
      <c r="AB34" s="23"/>
      <c r="AC34" s="23"/>
      <c r="AD34" s="23"/>
      <c r="AE34" s="23"/>
      <c r="AF34" s="23"/>
      <c r="AG34" s="23"/>
      <c r="AH34" s="23"/>
      <c r="AI34" s="23"/>
      <c r="AJ34" s="23"/>
      <c r="AK34" s="23"/>
      <c r="AL34" s="23"/>
      <c r="AM34" s="418"/>
      <c r="AN34" s="5"/>
    </row>
    <row r="35" spans="2:40" ht="12.75" customHeight="1">
      <c r="B35" s="5"/>
      <c r="C35" s="280"/>
      <c r="D35" s="281"/>
      <c r="E35" s="173"/>
      <c r="F35" s="174"/>
      <c r="G35" s="174"/>
      <c r="H35" s="174"/>
      <c r="I35" s="176"/>
      <c r="J35" s="31"/>
      <c r="K35" s="201"/>
      <c r="L35" s="201"/>
      <c r="M35" s="201"/>
      <c r="N35" s="201"/>
      <c r="O35" s="201"/>
      <c r="P35" s="201"/>
      <c r="Q35" s="201"/>
      <c r="R35" s="180"/>
      <c r="S35" s="180"/>
      <c r="T35" s="180"/>
      <c r="U35" s="180"/>
      <c r="V35" s="180"/>
      <c r="W35" s="180"/>
      <c r="X35" s="31"/>
      <c r="Y35" s="31"/>
      <c r="Z35" s="31"/>
      <c r="AA35" s="31"/>
      <c r="AB35" s="31"/>
      <c r="AC35" s="31"/>
      <c r="AD35" s="31"/>
      <c r="AE35" s="31"/>
      <c r="AF35" s="31"/>
      <c r="AG35" s="31"/>
      <c r="AH35" s="31"/>
      <c r="AI35" s="31"/>
      <c r="AJ35" s="31"/>
      <c r="AK35" s="31"/>
      <c r="AL35" s="31"/>
      <c r="AM35" s="419"/>
      <c r="AN35" s="5"/>
    </row>
    <row r="36" spans="2:40" ht="12.75" customHeight="1">
      <c r="B36" s="5"/>
      <c r="C36" s="280"/>
      <c r="D36" s="281"/>
      <c r="E36" s="196" t="s">
        <v>103</v>
      </c>
      <c r="F36" s="197"/>
      <c r="G36" s="197"/>
      <c r="H36" s="197"/>
      <c r="I36" s="198" t="s">
        <v>11</v>
      </c>
      <c r="J36" s="145"/>
      <c r="K36" s="106"/>
      <c r="L36" s="420" t="s">
        <v>106</v>
      </c>
      <c r="M36" s="420"/>
      <c r="N36" s="420"/>
      <c r="O36" s="420"/>
      <c r="P36" s="420"/>
      <c r="Q36" s="436"/>
      <c r="R36" s="436"/>
      <c r="S36" s="436"/>
      <c r="T36" s="436"/>
      <c r="U36" s="436"/>
      <c r="V36" s="436"/>
      <c r="W36" s="420" t="s">
        <v>104</v>
      </c>
      <c r="X36" s="436"/>
      <c r="Y36" s="436" t="s">
        <v>105</v>
      </c>
      <c r="Z36" s="436"/>
      <c r="AA36" s="436"/>
      <c r="AB36" s="436"/>
      <c r="AC36" s="436"/>
      <c r="AD36" s="436"/>
      <c r="AE36" s="436"/>
      <c r="AF36" s="436"/>
      <c r="AG36" s="415" t="s">
        <v>124</v>
      </c>
      <c r="AH36" s="415"/>
      <c r="AI36" s="415"/>
      <c r="AJ36" s="415"/>
      <c r="AK36" s="415"/>
      <c r="AL36" s="415"/>
      <c r="AM36" s="417" t="s">
        <v>104</v>
      </c>
      <c r="AN36" s="5"/>
    </row>
    <row r="37" spans="2:40" ht="12.75" customHeight="1">
      <c r="B37" s="5"/>
      <c r="C37" s="280"/>
      <c r="D37" s="281"/>
      <c r="E37" s="196"/>
      <c r="F37" s="197"/>
      <c r="G37" s="197"/>
      <c r="H37" s="197"/>
      <c r="I37" s="198"/>
      <c r="J37" s="146"/>
      <c r="K37" s="107"/>
      <c r="L37" s="421"/>
      <c r="M37" s="421"/>
      <c r="N37" s="421"/>
      <c r="O37" s="421"/>
      <c r="P37" s="421"/>
      <c r="Q37" s="437"/>
      <c r="R37" s="437"/>
      <c r="S37" s="437"/>
      <c r="T37" s="437"/>
      <c r="U37" s="437"/>
      <c r="V37" s="437"/>
      <c r="W37" s="421"/>
      <c r="X37" s="437"/>
      <c r="Y37" s="437"/>
      <c r="Z37" s="437"/>
      <c r="AA37" s="437"/>
      <c r="AB37" s="437"/>
      <c r="AC37" s="437"/>
      <c r="AD37" s="437"/>
      <c r="AE37" s="437"/>
      <c r="AF37" s="437"/>
      <c r="AG37" s="416"/>
      <c r="AH37" s="416"/>
      <c r="AI37" s="416"/>
      <c r="AJ37" s="416"/>
      <c r="AK37" s="416"/>
      <c r="AL37" s="416"/>
      <c r="AM37" s="417"/>
      <c r="AN37" s="5"/>
    </row>
    <row r="38" spans="2:40" ht="12.75" customHeight="1">
      <c r="B38" s="5"/>
      <c r="C38" s="280"/>
      <c r="D38" s="281"/>
      <c r="E38" s="196" t="s">
        <v>25</v>
      </c>
      <c r="F38" s="197"/>
      <c r="G38" s="197"/>
      <c r="H38" s="197"/>
      <c r="I38" s="198" t="s">
        <v>11</v>
      </c>
      <c r="J38" s="422" t="s">
        <v>123</v>
      </c>
      <c r="K38" s="422"/>
      <c r="L38" s="422"/>
      <c r="M38" s="422"/>
      <c r="N38" s="422"/>
      <c r="O38" s="422"/>
      <c r="P38" s="422"/>
      <c r="Q38" s="422"/>
      <c r="R38" s="422"/>
      <c r="S38" s="422"/>
      <c r="T38" s="422"/>
      <c r="U38" s="422"/>
      <c r="V38" s="422"/>
      <c r="W38" s="422"/>
      <c r="X38" s="422"/>
      <c r="Y38" s="422"/>
      <c r="Z38" s="422"/>
      <c r="AA38" s="422"/>
      <c r="AB38" s="422"/>
      <c r="AC38" s="422"/>
      <c r="AD38" s="422"/>
      <c r="AE38" s="422"/>
      <c r="AF38" s="422"/>
      <c r="AG38" s="422"/>
      <c r="AH38" s="422"/>
      <c r="AI38" s="422"/>
      <c r="AJ38" s="422"/>
      <c r="AK38" s="422"/>
      <c r="AL38" s="422"/>
      <c r="AM38" s="423"/>
      <c r="AN38" s="5"/>
    </row>
    <row r="39" spans="2:40" ht="12.75" customHeight="1">
      <c r="B39" s="5"/>
      <c r="C39" s="280"/>
      <c r="D39" s="281"/>
      <c r="E39" s="196"/>
      <c r="F39" s="197"/>
      <c r="G39" s="197"/>
      <c r="H39" s="197"/>
      <c r="I39" s="198"/>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2"/>
      <c r="AL39" s="422"/>
      <c r="AM39" s="423"/>
      <c r="AN39" s="5"/>
    </row>
    <row r="40" spans="2:40" ht="12.75" customHeight="1">
      <c r="B40" s="5"/>
      <c r="C40" s="280"/>
      <c r="D40" s="281"/>
      <c r="E40" s="173" t="s">
        <v>17</v>
      </c>
      <c r="F40" s="174"/>
      <c r="G40" s="174"/>
      <c r="H40" s="174"/>
      <c r="I40" s="176" t="s">
        <v>11</v>
      </c>
      <c r="J40" s="448">
        <v>4</v>
      </c>
      <c r="K40" s="448"/>
      <c r="L40" s="450" t="s">
        <v>26</v>
      </c>
      <c r="M40" s="235" t="s">
        <v>24</v>
      </c>
      <c r="N40" s="236"/>
      <c r="O40" s="236"/>
      <c r="P40" s="236"/>
      <c r="Q40" s="247" t="s">
        <v>11</v>
      </c>
      <c r="R40" s="452">
        <v>44473</v>
      </c>
      <c r="S40" s="452"/>
      <c r="T40" s="452"/>
      <c r="U40" s="452"/>
      <c r="V40" s="452"/>
      <c r="W40" s="452"/>
      <c r="X40" s="452"/>
      <c r="Y40" s="452"/>
      <c r="Z40" s="453"/>
      <c r="AA40" s="248" t="s">
        <v>99</v>
      </c>
      <c r="AB40" s="249"/>
      <c r="AC40" s="249"/>
      <c r="AD40" s="249"/>
      <c r="AE40" s="176" t="s">
        <v>11</v>
      </c>
      <c r="AF40" s="441">
        <v>44474</v>
      </c>
      <c r="AG40" s="441"/>
      <c r="AH40" s="441"/>
      <c r="AI40" s="441"/>
      <c r="AJ40" s="441"/>
      <c r="AK40" s="441"/>
      <c r="AL40" s="441"/>
      <c r="AM40" s="442"/>
      <c r="AN40" s="5"/>
    </row>
    <row r="41" spans="2:40" ht="12.75" customHeight="1" thickBot="1">
      <c r="B41" s="5"/>
      <c r="C41" s="282"/>
      <c r="D41" s="283"/>
      <c r="E41" s="245"/>
      <c r="F41" s="246"/>
      <c r="G41" s="246"/>
      <c r="H41" s="246"/>
      <c r="I41" s="205"/>
      <c r="J41" s="449"/>
      <c r="K41" s="449"/>
      <c r="L41" s="451"/>
      <c r="M41" s="245"/>
      <c r="N41" s="246"/>
      <c r="O41" s="246"/>
      <c r="P41" s="246"/>
      <c r="Q41" s="205"/>
      <c r="R41" s="443"/>
      <c r="S41" s="443"/>
      <c r="T41" s="443"/>
      <c r="U41" s="443"/>
      <c r="V41" s="443"/>
      <c r="W41" s="443"/>
      <c r="X41" s="443"/>
      <c r="Y41" s="443"/>
      <c r="Z41" s="454"/>
      <c r="AA41" s="250"/>
      <c r="AB41" s="250"/>
      <c r="AC41" s="250"/>
      <c r="AD41" s="250"/>
      <c r="AE41" s="205"/>
      <c r="AF41" s="443"/>
      <c r="AG41" s="443"/>
      <c r="AH41" s="443"/>
      <c r="AI41" s="443"/>
      <c r="AJ41" s="443"/>
      <c r="AK41" s="443"/>
      <c r="AL41" s="443"/>
      <c r="AM41" s="444"/>
      <c r="AN41" s="5"/>
    </row>
    <row r="42" spans="2:40" ht="5.25" customHeight="1" thickBot="1">
      <c r="B42" s="5"/>
      <c r="C42" s="8"/>
      <c r="D42" s="8"/>
      <c r="E42" s="9"/>
      <c r="F42" s="9"/>
      <c r="G42" s="9"/>
      <c r="H42" s="9"/>
      <c r="I42" s="10"/>
      <c r="J42" s="10"/>
      <c r="K42" s="10"/>
      <c r="L42" s="10"/>
      <c r="M42" s="10"/>
      <c r="N42" s="10"/>
      <c r="O42" s="10"/>
      <c r="P42" s="10"/>
      <c r="Q42" s="10"/>
      <c r="R42" s="10"/>
      <c r="S42" s="10"/>
      <c r="T42" s="10"/>
      <c r="U42" s="10"/>
      <c r="V42" s="4"/>
      <c r="W42" s="10"/>
      <c r="X42" s="10"/>
      <c r="Y42" s="10"/>
      <c r="Z42" s="10"/>
      <c r="AA42" s="11"/>
      <c r="AB42" s="12"/>
      <c r="AC42" s="12"/>
      <c r="AD42" s="13"/>
      <c r="AE42" s="12"/>
      <c r="AF42" s="12"/>
      <c r="AG42" s="12"/>
      <c r="AH42" s="12"/>
      <c r="AI42" s="12"/>
      <c r="AJ42" s="12"/>
      <c r="AK42" s="12"/>
      <c r="AL42" s="12"/>
      <c r="AM42" s="12"/>
      <c r="AN42" s="5"/>
    </row>
    <row r="43" spans="2:40" ht="16.5" customHeight="1">
      <c r="B43" s="5"/>
      <c r="C43" s="284" t="s">
        <v>18</v>
      </c>
      <c r="D43" s="285"/>
      <c r="E43" s="189" t="s">
        <v>27</v>
      </c>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90"/>
      <c r="AN43" s="32"/>
    </row>
    <row r="44" spans="2:40" ht="12" customHeight="1">
      <c r="B44" s="5"/>
      <c r="C44" s="286"/>
      <c r="D44" s="287"/>
      <c r="E44" s="108"/>
      <c r="F44" s="108"/>
      <c r="G44" s="109"/>
      <c r="H44" s="109"/>
      <c r="I44" s="109"/>
      <c r="J44" s="109"/>
      <c r="K44" s="445" t="s">
        <v>100</v>
      </c>
      <c r="L44" s="445"/>
      <c r="M44" s="445"/>
      <c r="N44" s="445"/>
      <c r="O44" s="445"/>
      <c r="P44" s="445"/>
      <c r="Q44" s="445"/>
      <c r="R44" s="445"/>
      <c r="S44" s="445"/>
      <c r="T44" s="445"/>
      <c r="U44" s="109"/>
      <c r="V44" s="445" t="s">
        <v>101</v>
      </c>
      <c r="W44" s="445"/>
      <c r="X44" s="445"/>
      <c r="Y44" s="445"/>
      <c r="Z44" s="445"/>
      <c r="AA44" s="445"/>
      <c r="AB44" s="445"/>
      <c r="AC44" s="445"/>
      <c r="AD44" s="445"/>
      <c r="AE44" s="445"/>
      <c r="AF44" s="445"/>
      <c r="AG44" s="445"/>
      <c r="AH44" s="445"/>
      <c r="AI44" s="110"/>
      <c r="AJ44" s="110"/>
      <c r="AK44" s="110"/>
      <c r="AL44" s="110"/>
      <c r="AM44" s="111"/>
      <c r="AN44" s="5"/>
    </row>
    <row r="45" spans="2:40" ht="12" customHeight="1">
      <c r="B45" s="5"/>
      <c r="C45" s="286"/>
      <c r="D45" s="287"/>
      <c r="E45" s="112"/>
      <c r="F45" s="112"/>
      <c r="G45" s="113"/>
      <c r="H45" s="109"/>
      <c r="I45" s="109"/>
      <c r="J45" s="109"/>
      <c r="K45" s="446"/>
      <c r="L45" s="446"/>
      <c r="M45" s="446"/>
      <c r="N45" s="446"/>
      <c r="O45" s="446"/>
      <c r="P45" s="446"/>
      <c r="Q45" s="446"/>
      <c r="R45" s="446"/>
      <c r="S45" s="446"/>
      <c r="T45" s="446"/>
      <c r="U45" s="113"/>
      <c r="V45" s="446"/>
      <c r="W45" s="446"/>
      <c r="X45" s="446"/>
      <c r="Y45" s="446"/>
      <c r="Z45" s="446"/>
      <c r="AA45" s="446"/>
      <c r="AB45" s="446"/>
      <c r="AC45" s="446"/>
      <c r="AD45" s="446"/>
      <c r="AE45" s="446"/>
      <c r="AF45" s="446"/>
      <c r="AG45" s="446"/>
      <c r="AH45" s="446"/>
      <c r="AI45" s="114"/>
      <c r="AJ45" s="114"/>
      <c r="AK45" s="114"/>
      <c r="AL45" s="114"/>
      <c r="AM45" s="115"/>
      <c r="AN45" s="5"/>
    </row>
    <row r="46" spans="2:40" ht="12" customHeight="1">
      <c r="B46" s="5"/>
      <c r="C46" s="286"/>
      <c r="D46" s="287"/>
      <c r="E46" s="116"/>
      <c r="F46" s="116"/>
      <c r="G46" s="116"/>
      <c r="H46" s="117"/>
      <c r="I46" s="117"/>
      <c r="J46" s="117"/>
      <c r="K46" s="445" t="s">
        <v>102</v>
      </c>
      <c r="L46" s="445"/>
      <c r="M46" s="445"/>
      <c r="N46" s="445"/>
      <c r="O46" s="445"/>
      <c r="P46" s="445"/>
      <c r="Q46" s="445"/>
      <c r="R46" s="445"/>
      <c r="S46" s="445"/>
      <c r="T46" s="445"/>
      <c r="U46" s="117"/>
      <c r="V46" s="445" t="s">
        <v>31</v>
      </c>
      <c r="W46" s="445"/>
      <c r="X46" s="445"/>
      <c r="Y46" s="445"/>
      <c r="Z46" s="445"/>
      <c r="AA46" s="445"/>
      <c r="AB46" s="445"/>
      <c r="AC46" s="445"/>
      <c r="AD46" s="445"/>
      <c r="AE46" s="117"/>
      <c r="AF46" s="117"/>
      <c r="AG46" s="118"/>
      <c r="AH46" s="117"/>
      <c r="AI46" s="117"/>
      <c r="AJ46" s="117"/>
      <c r="AK46" s="117"/>
      <c r="AL46" s="119"/>
      <c r="AM46" s="120"/>
      <c r="AN46" s="5"/>
    </row>
    <row r="47" spans="2:40" ht="12" customHeight="1">
      <c r="B47" s="5"/>
      <c r="C47" s="286"/>
      <c r="D47" s="287"/>
      <c r="E47" s="116"/>
      <c r="F47" s="116"/>
      <c r="G47" s="116"/>
      <c r="H47" s="113"/>
      <c r="I47" s="113"/>
      <c r="J47" s="113"/>
      <c r="K47" s="446"/>
      <c r="L47" s="446"/>
      <c r="M47" s="446"/>
      <c r="N47" s="446"/>
      <c r="O47" s="446"/>
      <c r="P47" s="446"/>
      <c r="Q47" s="446"/>
      <c r="R47" s="446"/>
      <c r="S47" s="446"/>
      <c r="T47" s="446"/>
      <c r="U47" s="113"/>
      <c r="V47" s="446"/>
      <c r="W47" s="446"/>
      <c r="X47" s="446"/>
      <c r="Y47" s="446"/>
      <c r="Z47" s="446"/>
      <c r="AA47" s="446"/>
      <c r="AB47" s="446"/>
      <c r="AC47" s="446"/>
      <c r="AD47" s="446"/>
      <c r="AE47" s="113"/>
      <c r="AF47" s="113"/>
      <c r="AG47" s="121"/>
      <c r="AH47" s="113"/>
      <c r="AI47" s="113"/>
      <c r="AJ47" s="113"/>
      <c r="AK47" s="113"/>
      <c r="AL47" s="114"/>
      <c r="AM47" s="111"/>
      <c r="AN47" s="5"/>
    </row>
    <row r="48" spans="2:40" ht="12" customHeight="1">
      <c r="B48" s="5"/>
      <c r="C48" s="286"/>
      <c r="D48" s="287"/>
      <c r="E48" s="122"/>
      <c r="F48" s="122"/>
      <c r="G48" s="117"/>
      <c r="H48" s="117"/>
      <c r="I48" s="117"/>
      <c r="J48" s="117"/>
      <c r="K48" s="445" t="s">
        <v>32</v>
      </c>
      <c r="L48" s="445"/>
      <c r="M48" s="445"/>
      <c r="N48" s="445"/>
      <c r="O48" s="445"/>
      <c r="P48" s="445"/>
      <c r="Q48" s="445"/>
      <c r="R48" s="445"/>
      <c r="S48" s="117"/>
      <c r="T48" s="117"/>
      <c r="U48" s="117"/>
      <c r="V48" s="117"/>
      <c r="W48" s="117"/>
      <c r="X48" s="117"/>
      <c r="Y48" s="117"/>
      <c r="Z48" s="117"/>
      <c r="AA48" s="117"/>
      <c r="AB48" s="117"/>
      <c r="AC48" s="117"/>
      <c r="AD48" s="117"/>
      <c r="AE48" s="117"/>
      <c r="AF48" s="117"/>
      <c r="AG48" s="117"/>
      <c r="AH48" s="117"/>
      <c r="AI48" s="117"/>
      <c r="AJ48" s="117"/>
      <c r="AK48" s="117"/>
      <c r="AL48" s="117"/>
      <c r="AM48" s="147"/>
      <c r="AN48" s="5"/>
    </row>
    <row r="49" spans="2:40" ht="12" customHeight="1">
      <c r="B49" s="5"/>
      <c r="C49" s="288"/>
      <c r="D49" s="289"/>
      <c r="E49" s="123"/>
      <c r="F49" s="123"/>
      <c r="G49" s="124"/>
      <c r="H49" s="124"/>
      <c r="I49" s="124"/>
      <c r="J49" s="124"/>
      <c r="K49" s="447"/>
      <c r="L49" s="447"/>
      <c r="M49" s="447"/>
      <c r="N49" s="447"/>
      <c r="O49" s="447"/>
      <c r="P49" s="447"/>
      <c r="Q49" s="447"/>
      <c r="R49" s="447"/>
      <c r="S49" s="124"/>
      <c r="T49" s="124"/>
      <c r="U49" s="124"/>
      <c r="V49" s="124"/>
      <c r="W49" s="124"/>
      <c r="X49" s="124"/>
      <c r="Y49" s="124"/>
      <c r="Z49" s="124"/>
      <c r="AA49" s="124"/>
      <c r="AB49" s="124"/>
      <c r="AC49" s="124"/>
      <c r="AD49" s="124"/>
      <c r="AE49" s="124"/>
      <c r="AF49" s="124"/>
      <c r="AG49" s="124"/>
      <c r="AH49" s="124"/>
      <c r="AI49" s="124"/>
      <c r="AJ49" s="124"/>
      <c r="AK49" s="124"/>
      <c r="AL49" s="124"/>
      <c r="AM49" s="148"/>
      <c r="AN49" s="5"/>
    </row>
    <row r="50" spans="2:40" ht="12" customHeight="1">
      <c r="B50" s="5"/>
      <c r="C50" s="256" t="s">
        <v>34</v>
      </c>
      <c r="D50" s="274"/>
      <c r="E50" s="424" t="s">
        <v>79</v>
      </c>
      <c r="F50" s="425"/>
      <c r="G50" s="425"/>
      <c r="H50" s="425"/>
      <c r="I50" s="425"/>
      <c r="J50" s="425"/>
      <c r="K50" s="428" t="s">
        <v>11</v>
      </c>
      <c r="L50" s="125"/>
      <c r="M50" s="126"/>
      <c r="N50" s="126"/>
      <c r="O50" s="430" t="s">
        <v>81</v>
      </c>
      <c r="P50" s="430"/>
      <c r="Q50" s="126"/>
      <c r="R50" s="127"/>
      <c r="S50" s="125"/>
      <c r="T50" s="254" t="s">
        <v>82</v>
      </c>
      <c r="U50" s="254"/>
      <c r="V50" s="127"/>
      <c r="W50" s="127"/>
      <c r="X50" s="128"/>
      <c r="Y50" s="432"/>
      <c r="Z50" s="432"/>
      <c r="AA50" s="432"/>
      <c r="AB50" s="432"/>
      <c r="AC50" s="463"/>
      <c r="AD50" s="463"/>
      <c r="AE50" s="465"/>
      <c r="AF50" s="125"/>
      <c r="AG50" s="125"/>
      <c r="AH50" s="125"/>
      <c r="AI50" s="125"/>
      <c r="AJ50" s="125"/>
      <c r="AK50" s="125"/>
      <c r="AL50" s="125"/>
      <c r="AM50" s="129"/>
      <c r="AN50" s="5"/>
    </row>
    <row r="51" spans="2:40" ht="12" customHeight="1">
      <c r="B51" s="5"/>
      <c r="C51" s="258"/>
      <c r="D51" s="275"/>
      <c r="E51" s="426"/>
      <c r="F51" s="427"/>
      <c r="G51" s="427"/>
      <c r="H51" s="427"/>
      <c r="I51" s="427"/>
      <c r="J51" s="427"/>
      <c r="K51" s="429"/>
      <c r="L51" s="130"/>
      <c r="M51" s="114"/>
      <c r="N51" s="114"/>
      <c r="O51" s="431"/>
      <c r="P51" s="431"/>
      <c r="Q51" s="114"/>
      <c r="R51" s="113"/>
      <c r="S51" s="131"/>
      <c r="T51" s="255"/>
      <c r="U51" s="255"/>
      <c r="V51" s="113"/>
      <c r="W51" s="113"/>
      <c r="X51" s="132"/>
      <c r="Y51" s="433"/>
      <c r="Z51" s="433"/>
      <c r="AA51" s="433"/>
      <c r="AB51" s="433"/>
      <c r="AC51" s="464"/>
      <c r="AD51" s="464"/>
      <c r="AE51" s="466"/>
      <c r="AF51" s="133"/>
      <c r="AG51" s="133"/>
      <c r="AH51" s="133"/>
      <c r="AI51" s="133"/>
      <c r="AJ51" s="133"/>
      <c r="AK51" s="133"/>
      <c r="AL51" s="133"/>
      <c r="AM51" s="134"/>
      <c r="AN51" s="5"/>
    </row>
    <row r="52" spans="2:40" ht="12" customHeight="1">
      <c r="B52" s="5"/>
      <c r="C52" s="258"/>
      <c r="D52" s="275"/>
      <c r="E52" s="235" t="s">
        <v>19</v>
      </c>
      <c r="F52" s="236"/>
      <c r="G52" s="236"/>
      <c r="H52" s="236"/>
      <c r="I52" s="236"/>
      <c r="J52" s="236"/>
      <c r="K52" s="247" t="s">
        <v>11</v>
      </c>
      <c r="L52" s="135"/>
      <c r="M52" s="117"/>
      <c r="N52" s="117"/>
      <c r="O52" s="445" t="s">
        <v>78</v>
      </c>
      <c r="P52" s="445"/>
      <c r="Q52" s="445"/>
      <c r="R52" s="445"/>
      <c r="S52" s="445"/>
      <c r="T52" s="445"/>
      <c r="U52" s="445"/>
      <c r="V52" s="445"/>
      <c r="W52" s="415" t="s">
        <v>125</v>
      </c>
      <c r="X52" s="415"/>
      <c r="Y52" s="415"/>
      <c r="Z52" s="415"/>
      <c r="AA52" s="415"/>
      <c r="AB52" s="415"/>
      <c r="AC52" s="415"/>
      <c r="AD52" s="415"/>
      <c r="AE52" s="415"/>
      <c r="AF52" s="415"/>
      <c r="AG52" s="455" t="s">
        <v>33</v>
      </c>
      <c r="AH52" s="455"/>
      <c r="AI52" s="136"/>
      <c r="AJ52" s="445" t="s">
        <v>20</v>
      </c>
      <c r="AK52" s="445"/>
      <c r="AL52" s="136"/>
      <c r="AM52" s="137"/>
      <c r="AN52" s="5"/>
    </row>
    <row r="53" spans="2:40" ht="12" customHeight="1">
      <c r="B53" s="5"/>
      <c r="C53" s="258"/>
      <c r="D53" s="275"/>
      <c r="E53" s="296"/>
      <c r="F53" s="297"/>
      <c r="G53" s="297"/>
      <c r="H53" s="297"/>
      <c r="I53" s="297"/>
      <c r="J53" s="297"/>
      <c r="K53" s="298"/>
      <c r="L53" s="130"/>
      <c r="M53" s="113"/>
      <c r="N53" s="113"/>
      <c r="O53" s="446"/>
      <c r="P53" s="446"/>
      <c r="Q53" s="446"/>
      <c r="R53" s="446"/>
      <c r="S53" s="446"/>
      <c r="T53" s="446"/>
      <c r="U53" s="446"/>
      <c r="V53" s="446"/>
      <c r="W53" s="416"/>
      <c r="X53" s="416"/>
      <c r="Y53" s="416"/>
      <c r="Z53" s="416"/>
      <c r="AA53" s="416"/>
      <c r="AB53" s="416"/>
      <c r="AC53" s="416"/>
      <c r="AD53" s="416"/>
      <c r="AE53" s="416"/>
      <c r="AF53" s="416"/>
      <c r="AG53" s="456"/>
      <c r="AH53" s="456"/>
      <c r="AI53" s="132"/>
      <c r="AJ53" s="446"/>
      <c r="AK53" s="446"/>
      <c r="AL53" s="132"/>
      <c r="AM53" s="138"/>
      <c r="AN53" s="5"/>
    </row>
    <row r="54" spans="2:40" ht="12" customHeight="1">
      <c r="B54" s="5"/>
      <c r="C54" s="258"/>
      <c r="D54" s="275"/>
      <c r="E54" s="173" t="s">
        <v>21</v>
      </c>
      <c r="F54" s="174"/>
      <c r="G54" s="174"/>
      <c r="H54" s="174"/>
      <c r="I54" s="174"/>
      <c r="J54" s="174"/>
      <c r="K54" s="176" t="s">
        <v>11</v>
      </c>
      <c r="L54" s="457" t="s">
        <v>126</v>
      </c>
      <c r="M54" s="457"/>
      <c r="N54" s="457"/>
      <c r="O54" s="457"/>
      <c r="P54" s="457"/>
      <c r="Q54" s="457"/>
      <c r="R54" s="457"/>
      <c r="S54" s="457"/>
      <c r="T54" s="457"/>
      <c r="U54" s="457"/>
      <c r="V54" s="235" t="s">
        <v>22</v>
      </c>
      <c r="W54" s="236"/>
      <c r="X54" s="236"/>
      <c r="Y54" s="236"/>
      <c r="Z54" s="236"/>
      <c r="AA54" s="236"/>
      <c r="AB54" s="176" t="s">
        <v>11</v>
      </c>
      <c r="AC54" s="459"/>
      <c r="AD54" s="459"/>
      <c r="AE54" s="459"/>
      <c r="AF54" s="459"/>
      <c r="AG54" s="459"/>
      <c r="AH54" s="459"/>
      <c r="AI54" s="459"/>
      <c r="AJ54" s="459"/>
      <c r="AK54" s="459"/>
      <c r="AL54" s="459"/>
      <c r="AM54" s="460"/>
      <c r="AN54" s="5"/>
    </row>
    <row r="55" spans="2:40" ht="12" customHeight="1">
      <c r="B55" s="5"/>
      <c r="C55" s="276"/>
      <c r="D55" s="277"/>
      <c r="E55" s="230"/>
      <c r="F55" s="231"/>
      <c r="G55" s="231"/>
      <c r="H55" s="231"/>
      <c r="I55" s="231"/>
      <c r="J55" s="231"/>
      <c r="K55" s="232"/>
      <c r="L55" s="458"/>
      <c r="M55" s="458"/>
      <c r="N55" s="458"/>
      <c r="O55" s="458"/>
      <c r="P55" s="458"/>
      <c r="Q55" s="458"/>
      <c r="R55" s="458"/>
      <c r="S55" s="458"/>
      <c r="T55" s="458"/>
      <c r="U55" s="458"/>
      <c r="V55" s="230"/>
      <c r="W55" s="231"/>
      <c r="X55" s="231"/>
      <c r="Y55" s="231"/>
      <c r="Z55" s="231"/>
      <c r="AA55" s="231"/>
      <c r="AB55" s="232"/>
      <c r="AC55" s="461"/>
      <c r="AD55" s="461"/>
      <c r="AE55" s="461"/>
      <c r="AF55" s="461"/>
      <c r="AG55" s="461"/>
      <c r="AH55" s="461"/>
      <c r="AI55" s="461"/>
      <c r="AJ55" s="461"/>
      <c r="AK55" s="461"/>
      <c r="AL55" s="461"/>
      <c r="AM55" s="462"/>
      <c r="AN55" s="5"/>
    </row>
    <row r="56" spans="2:40" ht="12" customHeight="1">
      <c r="B56" s="5"/>
      <c r="C56" s="256" t="s">
        <v>23</v>
      </c>
      <c r="D56" s="257"/>
      <c r="E56" s="228" t="s">
        <v>98</v>
      </c>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8"/>
      <c r="AK56" s="228"/>
      <c r="AL56" s="228"/>
      <c r="AM56" s="229"/>
      <c r="AN56" s="5"/>
    </row>
    <row r="57" spans="2:40" ht="12" customHeight="1">
      <c r="B57" s="5"/>
      <c r="C57" s="258"/>
      <c r="D57" s="259"/>
      <c r="E57" s="467"/>
      <c r="F57" s="468"/>
      <c r="G57" s="468"/>
      <c r="H57" s="468"/>
      <c r="I57" s="468"/>
      <c r="J57" s="468"/>
      <c r="K57" s="468"/>
      <c r="L57" s="468"/>
      <c r="M57" s="468"/>
      <c r="N57" s="468"/>
      <c r="O57" s="468"/>
      <c r="P57" s="468"/>
      <c r="Q57" s="468"/>
      <c r="R57" s="468"/>
      <c r="S57" s="468"/>
      <c r="T57" s="468"/>
      <c r="U57" s="468"/>
      <c r="V57" s="468"/>
      <c r="W57" s="468"/>
      <c r="X57" s="468"/>
      <c r="Y57" s="468"/>
      <c r="Z57" s="468"/>
      <c r="AA57" s="468"/>
      <c r="AB57" s="468"/>
      <c r="AC57" s="468"/>
      <c r="AD57" s="468"/>
      <c r="AE57" s="468"/>
      <c r="AF57" s="468"/>
      <c r="AG57" s="468"/>
      <c r="AH57" s="468"/>
      <c r="AI57" s="468"/>
      <c r="AJ57" s="468"/>
      <c r="AK57" s="468"/>
      <c r="AL57" s="468"/>
      <c r="AM57" s="469"/>
      <c r="AN57" s="5"/>
    </row>
    <row r="58" spans="2:40" ht="12" customHeight="1">
      <c r="B58" s="5"/>
      <c r="C58" s="258"/>
      <c r="D58" s="259"/>
      <c r="E58" s="467"/>
      <c r="F58" s="468"/>
      <c r="G58" s="468"/>
      <c r="H58" s="468"/>
      <c r="I58" s="468"/>
      <c r="J58" s="468"/>
      <c r="K58" s="468"/>
      <c r="L58" s="468"/>
      <c r="M58" s="468"/>
      <c r="N58" s="468"/>
      <c r="O58" s="468"/>
      <c r="P58" s="468"/>
      <c r="Q58" s="468"/>
      <c r="R58" s="468"/>
      <c r="S58" s="468"/>
      <c r="T58" s="468"/>
      <c r="U58" s="468"/>
      <c r="V58" s="468"/>
      <c r="W58" s="468"/>
      <c r="X58" s="468"/>
      <c r="Y58" s="468"/>
      <c r="Z58" s="468"/>
      <c r="AA58" s="468"/>
      <c r="AB58" s="468"/>
      <c r="AC58" s="468"/>
      <c r="AD58" s="468"/>
      <c r="AE58" s="468"/>
      <c r="AF58" s="468"/>
      <c r="AG58" s="468"/>
      <c r="AH58" s="468"/>
      <c r="AI58" s="468"/>
      <c r="AJ58" s="468"/>
      <c r="AK58" s="468"/>
      <c r="AL58" s="468"/>
      <c r="AM58" s="469"/>
      <c r="AN58" s="5"/>
    </row>
    <row r="59" spans="2:40" ht="12" customHeight="1">
      <c r="B59" s="5"/>
      <c r="C59" s="258"/>
      <c r="D59" s="259"/>
      <c r="E59" s="467"/>
      <c r="F59" s="468"/>
      <c r="G59" s="468"/>
      <c r="H59" s="468"/>
      <c r="I59" s="468"/>
      <c r="J59" s="468"/>
      <c r="K59" s="468"/>
      <c r="L59" s="468"/>
      <c r="M59" s="468"/>
      <c r="N59" s="468"/>
      <c r="O59" s="468"/>
      <c r="P59" s="468"/>
      <c r="Q59" s="468"/>
      <c r="R59" s="468"/>
      <c r="S59" s="468"/>
      <c r="T59" s="468"/>
      <c r="U59" s="468"/>
      <c r="V59" s="468"/>
      <c r="W59" s="468"/>
      <c r="X59" s="468"/>
      <c r="Y59" s="468"/>
      <c r="Z59" s="468"/>
      <c r="AA59" s="468"/>
      <c r="AB59" s="468"/>
      <c r="AC59" s="468"/>
      <c r="AD59" s="468"/>
      <c r="AE59" s="468"/>
      <c r="AF59" s="468"/>
      <c r="AG59" s="468"/>
      <c r="AH59" s="468"/>
      <c r="AI59" s="468"/>
      <c r="AJ59" s="468"/>
      <c r="AK59" s="468"/>
      <c r="AL59" s="468"/>
      <c r="AM59" s="469"/>
      <c r="AN59" s="5"/>
    </row>
    <row r="60" spans="2:40" ht="12" customHeight="1">
      <c r="B60" s="5"/>
      <c r="C60" s="258"/>
      <c r="D60" s="259"/>
      <c r="E60" s="467"/>
      <c r="F60" s="468"/>
      <c r="G60" s="468"/>
      <c r="H60" s="468"/>
      <c r="I60" s="468"/>
      <c r="J60" s="468"/>
      <c r="K60" s="468"/>
      <c r="L60" s="468"/>
      <c r="M60" s="468"/>
      <c r="N60" s="468"/>
      <c r="O60" s="468"/>
      <c r="P60" s="468"/>
      <c r="Q60" s="468"/>
      <c r="R60" s="468"/>
      <c r="S60" s="468"/>
      <c r="T60" s="468"/>
      <c r="U60" s="468"/>
      <c r="V60" s="468"/>
      <c r="W60" s="468"/>
      <c r="X60" s="468"/>
      <c r="Y60" s="468"/>
      <c r="Z60" s="468"/>
      <c r="AA60" s="468"/>
      <c r="AB60" s="468"/>
      <c r="AC60" s="468"/>
      <c r="AD60" s="468"/>
      <c r="AE60" s="468"/>
      <c r="AF60" s="468"/>
      <c r="AG60" s="468"/>
      <c r="AH60" s="468"/>
      <c r="AI60" s="468"/>
      <c r="AJ60" s="468"/>
      <c r="AK60" s="468"/>
      <c r="AL60" s="468"/>
      <c r="AM60" s="469"/>
      <c r="AN60" s="5"/>
    </row>
    <row r="61" spans="2:40" ht="12" customHeight="1">
      <c r="B61" s="5"/>
      <c r="C61" s="258"/>
      <c r="D61" s="259"/>
      <c r="E61" s="467"/>
      <c r="F61" s="468"/>
      <c r="G61" s="468"/>
      <c r="H61" s="468"/>
      <c r="I61" s="468"/>
      <c r="J61" s="468"/>
      <c r="K61" s="468"/>
      <c r="L61" s="468"/>
      <c r="M61" s="468"/>
      <c r="N61" s="468"/>
      <c r="O61" s="468"/>
      <c r="P61" s="468"/>
      <c r="Q61" s="468"/>
      <c r="R61" s="468"/>
      <c r="S61" s="468"/>
      <c r="T61" s="468"/>
      <c r="U61" s="468"/>
      <c r="V61" s="468"/>
      <c r="W61" s="468"/>
      <c r="X61" s="468"/>
      <c r="Y61" s="468"/>
      <c r="Z61" s="468"/>
      <c r="AA61" s="468"/>
      <c r="AB61" s="468"/>
      <c r="AC61" s="468"/>
      <c r="AD61" s="468"/>
      <c r="AE61" s="468"/>
      <c r="AF61" s="468"/>
      <c r="AG61" s="468"/>
      <c r="AH61" s="468"/>
      <c r="AI61" s="468"/>
      <c r="AJ61" s="468"/>
      <c r="AK61" s="468"/>
      <c r="AL61" s="468"/>
      <c r="AM61" s="469"/>
      <c r="AN61" s="5"/>
    </row>
    <row r="62" spans="2:40" ht="12" customHeight="1">
      <c r="B62" s="5"/>
      <c r="C62" s="258"/>
      <c r="D62" s="259"/>
      <c r="E62" s="467"/>
      <c r="F62" s="468"/>
      <c r="G62" s="468"/>
      <c r="H62" s="468"/>
      <c r="I62" s="468"/>
      <c r="J62" s="468"/>
      <c r="K62" s="468"/>
      <c r="L62" s="468"/>
      <c r="M62" s="468"/>
      <c r="N62" s="468"/>
      <c r="O62" s="468"/>
      <c r="P62" s="468"/>
      <c r="Q62" s="468"/>
      <c r="R62" s="468"/>
      <c r="S62" s="468"/>
      <c r="T62" s="468"/>
      <c r="U62" s="468"/>
      <c r="V62" s="468"/>
      <c r="W62" s="468"/>
      <c r="X62" s="468"/>
      <c r="Y62" s="468"/>
      <c r="Z62" s="468"/>
      <c r="AA62" s="468"/>
      <c r="AB62" s="468"/>
      <c r="AC62" s="468"/>
      <c r="AD62" s="468"/>
      <c r="AE62" s="468"/>
      <c r="AF62" s="468"/>
      <c r="AG62" s="468"/>
      <c r="AH62" s="468"/>
      <c r="AI62" s="468"/>
      <c r="AJ62" s="468"/>
      <c r="AK62" s="468"/>
      <c r="AL62" s="468"/>
      <c r="AM62" s="469"/>
      <c r="AN62" s="5"/>
    </row>
    <row r="63" spans="2:40" ht="12" customHeight="1">
      <c r="B63" s="5"/>
      <c r="C63" s="258"/>
      <c r="D63" s="259"/>
      <c r="E63" s="467"/>
      <c r="F63" s="468"/>
      <c r="G63" s="468"/>
      <c r="H63" s="468"/>
      <c r="I63" s="468"/>
      <c r="J63" s="468"/>
      <c r="K63" s="468"/>
      <c r="L63" s="468"/>
      <c r="M63" s="468"/>
      <c r="N63" s="468"/>
      <c r="O63" s="468"/>
      <c r="P63" s="468"/>
      <c r="Q63" s="468"/>
      <c r="R63" s="468"/>
      <c r="S63" s="468"/>
      <c r="T63" s="468"/>
      <c r="U63" s="468"/>
      <c r="V63" s="468"/>
      <c r="W63" s="468"/>
      <c r="X63" s="468"/>
      <c r="Y63" s="468"/>
      <c r="Z63" s="468"/>
      <c r="AA63" s="468"/>
      <c r="AB63" s="468"/>
      <c r="AC63" s="468"/>
      <c r="AD63" s="468"/>
      <c r="AE63" s="468"/>
      <c r="AF63" s="468"/>
      <c r="AG63" s="468"/>
      <c r="AH63" s="468"/>
      <c r="AI63" s="468"/>
      <c r="AJ63" s="468"/>
      <c r="AK63" s="468"/>
      <c r="AL63" s="468"/>
      <c r="AM63" s="469"/>
      <c r="AN63" s="5"/>
    </row>
    <row r="64" spans="2:40" ht="12" customHeight="1">
      <c r="B64" s="5"/>
      <c r="C64" s="258"/>
      <c r="D64" s="259"/>
      <c r="E64" s="467"/>
      <c r="F64" s="468"/>
      <c r="G64" s="468"/>
      <c r="H64" s="468"/>
      <c r="I64" s="468"/>
      <c r="J64" s="468"/>
      <c r="K64" s="468"/>
      <c r="L64" s="468"/>
      <c r="M64" s="468"/>
      <c r="N64" s="468"/>
      <c r="O64" s="468"/>
      <c r="P64" s="468"/>
      <c r="Q64" s="468"/>
      <c r="R64" s="468"/>
      <c r="S64" s="468"/>
      <c r="T64" s="468"/>
      <c r="U64" s="468"/>
      <c r="V64" s="468"/>
      <c r="W64" s="468"/>
      <c r="X64" s="468"/>
      <c r="Y64" s="468"/>
      <c r="Z64" s="468"/>
      <c r="AA64" s="468"/>
      <c r="AB64" s="468"/>
      <c r="AC64" s="468"/>
      <c r="AD64" s="468"/>
      <c r="AE64" s="468"/>
      <c r="AF64" s="468"/>
      <c r="AG64" s="468"/>
      <c r="AH64" s="468"/>
      <c r="AI64" s="468"/>
      <c r="AJ64" s="468"/>
      <c r="AK64" s="468"/>
      <c r="AL64" s="468"/>
      <c r="AM64" s="469"/>
      <c r="AN64" s="5"/>
    </row>
    <row r="65" spans="2:40" ht="12" customHeight="1">
      <c r="B65" s="5"/>
      <c r="C65" s="258"/>
      <c r="D65" s="259"/>
      <c r="E65" s="467"/>
      <c r="F65" s="468"/>
      <c r="G65" s="468"/>
      <c r="H65" s="468"/>
      <c r="I65" s="468"/>
      <c r="J65" s="468"/>
      <c r="K65" s="468"/>
      <c r="L65" s="468"/>
      <c r="M65" s="468"/>
      <c r="N65" s="468"/>
      <c r="O65" s="468"/>
      <c r="P65" s="468"/>
      <c r="Q65" s="468"/>
      <c r="R65" s="468"/>
      <c r="S65" s="468"/>
      <c r="T65" s="468"/>
      <c r="U65" s="468"/>
      <c r="V65" s="468"/>
      <c r="W65" s="468"/>
      <c r="X65" s="468"/>
      <c r="Y65" s="468"/>
      <c r="Z65" s="468"/>
      <c r="AA65" s="468"/>
      <c r="AB65" s="468"/>
      <c r="AC65" s="468"/>
      <c r="AD65" s="468"/>
      <c r="AE65" s="468"/>
      <c r="AF65" s="468"/>
      <c r="AG65" s="468"/>
      <c r="AH65" s="468"/>
      <c r="AI65" s="468"/>
      <c r="AJ65" s="468"/>
      <c r="AK65" s="468"/>
      <c r="AL65" s="468"/>
      <c r="AM65" s="469"/>
      <c r="AN65" s="5"/>
    </row>
    <row r="66" spans="2:40" ht="12" customHeight="1" thickBot="1">
      <c r="B66" s="5"/>
      <c r="C66" s="260"/>
      <c r="D66" s="261"/>
      <c r="E66" s="470"/>
      <c r="F66" s="471"/>
      <c r="G66" s="471"/>
      <c r="H66" s="471"/>
      <c r="I66" s="471"/>
      <c r="J66" s="471"/>
      <c r="K66" s="471"/>
      <c r="L66" s="471"/>
      <c r="M66" s="471"/>
      <c r="N66" s="471"/>
      <c r="O66" s="471"/>
      <c r="P66" s="471"/>
      <c r="Q66" s="471"/>
      <c r="R66" s="471"/>
      <c r="S66" s="471"/>
      <c r="T66" s="471"/>
      <c r="U66" s="471"/>
      <c r="V66" s="471"/>
      <c r="W66" s="471"/>
      <c r="X66" s="471"/>
      <c r="Y66" s="471"/>
      <c r="Z66" s="471"/>
      <c r="AA66" s="471"/>
      <c r="AB66" s="471"/>
      <c r="AC66" s="471"/>
      <c r="AD66" s="471"/>
      <c r="AE66" s="471"/>
      <c r="AF66" s="471"/>
      <c r="AG66" s="471"/>
      <c r="AH66" s="471"/>
      <c r="AI66" s="471"/>
      <c r="AJ66" s="471"/>
      <c r="AK66" s="471"/>
      <c r="AL66" s="471"/>
      <c r="AM66" s="472"/>
      <c r="AN66" s="5"/>
    </row>
    <row r="67" spans="2:40" ht="5.25" customHeight="1">
      <c r="B67" s="5"/>
      <c r="C67" s="3"/>
      <c r="D67" s="3"/>
      <c r="E67" s="3"/>
      <c r="F67" s="3"/>
      <c r="G67" s="3"/>
      <c r="H67" s="3"/>
      <c r="I67" s="20"/>
      <c r="J67" s="20"/>
      <c r="K67" s="20"/>
      <c r="L67" s="20"/>
      <c r="M67" s="20"/>
      <c r="N67" s="20"/>
      <c r="O67" s="3"/>
      <c r="P67" s="3"/>
      <c r="Q67" s="3"/>
      <c r="R67" s="3"/>
      <c r="S67" s="3"/>
      <c r="T67" s="20"/>
      <c r="U67" s="21"/>
      <c r="V67" s="21"/>
      <c r="W67" s="21"/>
      <c r="X67" s="21"/>
      <c r="Y67" s="5"/>
      <c r="Z67" s="5"/>
      <c r="AA67" s="5"/>
      <c r="AB67" s="5"/>
      <c r="AC67" s="5"/>
      <c r="AD67" s="5"/>
      <c r="AE67" s="17"/>
      <c r="AF67" s="17"/>
      <c r="AG67" s="17"/>
      <c r="AH67" s="17"/>
      <c r="AI67" s="17"/>
      <c r="AJ67" s="19"/>
      <c r="AK67" s="19"/>
      <c r="AL67" s="19"/>
      <c r="AM67" s="18"/>
      <c r="AN67" s="5"/>
    </row>
    <row r="68" spans="2:40" ht="13.5" customHeight="1">
      <c r="B68" s="5"/>
      <c r="C68" s="102" t="s">
        <v>13</v>
      </c>
      <c r="D68" s="103"/>
      <c r="E68" s="104"/>
      <c r="F68" s="1"/>
      <c r="G68" s="1"/>
      <c r="H68" s="1"/>
      <c r="I68" s="1"/>
      <c r="J68" s="1"/>
      <c r="K68" s="1"/>
      <c r="L68" s="1"/>
      <c r="M68" s="3"/>
      <c r="N68" s="3"/>
      <c r="O68" s="3"/>
      <c r="P68" s="3"/>
      <c r="Q68" s="3"/>
      <c r="R68" s="3"/>
      <c r="S68" s="3"/>
      <c r="T68" s="3"/>
      <c r="U68" s="7"/>
      <c r="V68" s="7"/>
      <c r="W68" s="7"/>
      <c r="X68" s="7"/>
      <c r="Y68" s="7"/>
      <c r="Z68" s="7"/>
      <c r="AA68" s="7"/>
      <c r="AB68" s="7"/>
      <c r="AC68" s="7"/>
      <c r="AD68" s="7"/>
      <c r="AE68" s="7"/>
      <c r="AF68" s="7"/>
      <c r="AG68" s="7"/>
      <c r="AH68" s="7"/>
      <c r="AI68" s="7"/>
      <c r="AJ68" s="7"/>
      <c r="AK68" s="7"/>
      <c r="AL68" s="7"/>
      <c r="AM68" s="14"/>
      <c r="AN68" s="5"/>
    </row>
    <row r="69" spans="2:40" ht="11.25" customHeight="1">
      <c r="B69" s="5"/>
      <c r="C69" s="1" t="s">
        <v>91</v>
      </c>
      <c r="D69" s="1"/>
      <c r="E69" s="1"/>
      <c r="F69" s="1"/>
      <c r="G69" s="1"/>
      <c r="H69" s="1"/>
      <c r="I69" s="1"/>
      <c r="J69" s="1"/>
      <c r="K69" s="1"/>
      <c r="L69" s="1"/>
      <c r="M69" s="3"/>
      <c r="N69" s="3"/>
      <c r="O69" s="3"/>
      <c r="P69" s="3"/>
      <c r="Q69" s="3"/>
      <c r="R69" s="3"/>
      <c r="S69" s="3"/>
      <c r="T69" s="3"/>
      <c r="U69" s="7"/>
      <c r="V69" s="7"/>
      <c r="W69" s="7"/>
      <c r="X69" s="7"/>
      <c r="Y69" s="7"/>
      <c r="Z69" s="7"/>
      <c r="AA69" s="7"/>
      <c r="AB69" s="7"/>
      <c r="AC69" s="7"/>
      <c r="AD69" s="7"/>
      <c r="AE69" s="7"/>
      <c r="AF69" s="7"/>
      <c r="AG69" s="7"/>
      <c r="AH69" s="7"/>
      <c r="AI69" s="7"/>
      <c r="AJ69" s="7"/>
      <c r="AK69" s="7"/>
      <c r="AL69" s="7"/>
      <c r="AM69" s="7"/>
      <c r="AN69" s="5"/>
    </row>
    <row r="70" spans="2:40" ht="11.25" customHeight="1">
      <c r="B70" s="5"/>
      <c r="C70" s="1" t="s">
        <v>92</v>
      </c>
      <c r="D70" s="1"/>
      <c r="E70" s="1"/>
      <c r="F70" s="1"/>
      <c r="G70" s="1"/>
      <c r="H70" s="1"/>
      <c r="I70" s="1"/>
      <c r="J70" s="1"/>
      <c r="K70" s="1"/>
      <c r="L70" s="1"/>
      <c r="M70" s="3"/>
      <c r="N70" s="3"/>
      <c r="O70" s="3"/>
      <c r="P70" s="3"/>
      <c r="Q70" s="3"/>
      <c r="R70" s="3"/>
      <c r="S70" s="3"/>
      <c r="T70" s="3"/>
      <c r="U70" s="7"/>
      <c r="V70" s="7"/>
      <c r="W70" s="7"/>
      <c r="X70" s="7"/>
      <c r="Y70" s="7"/>
      <c r="Z70" s="7"/>
      <c r="AA70" s="7"/>
      <c r="AB70" s="7"/>
      <c r="AC70" s="7"/>
      <c r="AD70" s="7"/>
      <c r="AE70" s="7"/>
      <c r="AF70" s="7"/>
      <c r="AG70" s="7"/>
      <c r="AH70" s="7"/>
      <c r="AI70" s="7"/>
      <c r="AJ70" s="7"/>
      <c r="AK70" s="7"/>
      <c r="AL70" s="7"/>
      <c r="AM70" s="7"/>
      <c r="AN70" s="5"/>
    </row>
    <row r="71" spans="2:40" ht="11.25" customHeight="1">
      <c r="B71" s="5"/>
      <c r="C71" s="1" t="s">
        <v>93</v>
      </c>
      <c r="D71" s="1"/>
      <c r="E71" s="1"/>
      <c r="F71" s="42"/>
      <c r="G71" s="42"/>
      <c r="H71" s="42"/>
      <c r="I71" s="42"/>
      <c r="J71" s="42"/>
      <c r="K71" s="42"/>
      <c r="L71" s="42"/>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5"/>
    </row>
    <row r="72" spans="2:40" ht="11.25" customHeight="1">
      <c r="B72" s="5"/>
      <c r="C72" s="1" t="s">
        <v>94</v>
      </c>
      <c r="D72" s="1"/>
      <c r="E72" s="1"/>
      <c r="F72" s="42"/>
      <c r="G72" s="42"/>
      <c r="H72" s="42"/>
      <c r="I72" s="42"/>
      <c r="J72" s="42"/>
      <c r="K72" s="42"/>
      <c r="L72" s="42"/>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5"/>
    </row>
    <row r="73" spans="2:40" ht="11.25" customHeight="1">
      <c r="B73" s="5"/>
      <c r="C73" s="1" t="s">
        <v>95</v>
      </c>
      <c r="D73" s="1"/>
      <c r="E73" s="1"/>
      <c r="F73" s="42"/>
      <c r="G73" s="42"/>
      <c r="H73" s="42"/>
      <c r="I73" s="42"/>
      <c r="J73" s="42"/>
      <c r="K73" s="42"/>
      <c r="L73" s="42"/>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15"/>
      <c r="AN73" s="5"/>
    </row>
    <row r="74" spans="2:40" ht="11.25" customHeight="1">
      <c r="B74" s="5"/>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5"/>
    </row>
    <row r="75" spans="2:40" ht="11.25" customHeight="1">
      <c r="B75" s="5"/>
      <c r="C75" s="7"/>
      <c r="D75" s="7"/>
      <c r="E75" s="7"/>
      <c r="F75" s="16"/>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5"/>
    </row>
    <row r="76" spans="2:40" ht="15" customHeight="1">
      <c r="B76" s="5"/>
      <c r="C76" s="7"/>
      <c r="D76" s="7"/>
      <c r="E76" s="7"/>
      <c r="F76" s="16"/>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5"/>
    </row>
  </sheetData>
  <sheetProtection algorithmName="SHA-512" hashValue="Dz1etz8lyVxPLmPXuNW4GYGU9QjtyjN+KMXPhgg42j6ctWNNszlWNzwBlF88La0Fre49u1Zb/Y4unpyjjkO0eg==" saltValue="9YcnCBH0kU6+BStGlltCxw==" spinCount="100000" sheet="1" selectLockedCells="1"/>
  <mergeCells count="109">
    <mergeCell ref="E65:AM65"/>
    <mergeCell ref="E66:AM66"/>
    <mergeCell ref="C56:D66"/>
    <mergeCell ref="E56:AM56"/>
    <mergeCell ref="E57:AM57"/>
    <mergeCell ref="E58:AM58"/>
    <mergeCell ref="E59:AM59"/>
    <mergeCell ref="E60:AM60"/>
    <mergeCell ref="E61:AM61"/>
    <mergeCell ref="E62:AM62"/>
    <mergeCell ref="E63:AM63"/>
    <mergeCell ref="E64:AM64"/>
    <mergeCell ref="AG52:AH53"/>
    <mergeCell ref="AJ52:AK53"/>
    <mergeCell ref="E54:J55"/>
    <mergeCell ref="K54:K55"/>
    <mergeCell ref="L54:U55"/>
    <mergeCell ref="V54:AA55"/>
    <mergeCell ref="AB54:AB55"/>
    <mergeCell ref="AC54:AM55"/>
    <mergeCell ref="AC50:AD51"/>
    <mergeCell ref="AE50:AE51"/>
    <mergeCell ref="E52:J53"/>
    <mergeCell ref="K52:K53"/>
    <mergeCell ref="O52:V53"/>
    <mergeCell ref="W52:AF53"/>
    <mergeCell ref="C43:D49"/>
    <mergeCell ref="E43:AM43"/>
    <mergeCell ref="K44:T45"/>
    <mergeCell ref="V44:AH45"/>
    <mergeCell ref="K46:T47"/>
    <mergeCell ref="V46:AD47"/>
    <mergeCell ref="K48:R49"/>
    <mergeCell ref="J40:K41"/>
    <mergeCell ref="L40:L41"/>
    <mergeCell ref="M40:P41"/>
    <mergeCell ref="Q40:Q41"/>
    <mergeCell ref="R40:Z41"/>
    <mergeCell ref="C50:D55"/>
    <mergeCell ref="E50:J51"/>
    <mergeCell ref="K50:K51"/>
    <mergeCell ref="O50:P51"/>
    <mergeCell ref="T50:U51"/>
    <mergeCell ref="Y50:AB51"/>
    <mergeCell ref="AA40:AD41"/>
    <mergeCell ref="I28:K30"/>
    <mergeCell ref="L28:X30"/>
    <mergeCell ref="Y28:AA30"/>
    <mergeCell ref="Q36:V37"/>
    <mergeCell ref="W36:W37"/>
    <mergeCell ref="X36:X37"/>
    <mergeCell ref="Y36:AF37"/>
    <mergeCell ref="C14:D32"/>
    <mergeCell ref="E14:H20"/>
    <mergeCell ref="I14:K14"/>
    <mergeCell ref="L14:AM14"/>
    <mergeCell ref="I15:K17"/>
    <mergeCell ref="L15:AM17"/>
    <mergeCell ref="I18:K20"/>
    <mergeCell ref="M18:N18"/>
    <mergeCell ref="P18:R18"/>
    <mergeCell ref="L19:AM20"/>
    <mergeCell ref="AG36:AL37"/>
    <mergeCell ref="AM36:AM37"/>
    <mergeCell ref="C33:AM33"/>
    <mergeCell ref="C34:D41"/>
    <mergeCell ref="E34:H35"/>
    <mergeCell ref="I34:I35"/>
    <mergeCell ref="K34:Q35"/>
    <mergeCell ref="R34:W35"/>
    <mergeCell ref="AM34:AM35"/>
    <mergeCell ref="E36:H37"/>
    <mergeCell ref="I36:I37"/>
    <mergeCell ref="L36:P37"/>
    <mergeCell ref="E38:H39"/>
    <mergeCell ref="I38:I39"/>
    <mergeCell ref="J38:AM39"/>
    <mergeCell ref="E40:H41"/>
    <mergeCell ref="I40:I41"/>
    <mergeCell ref="AE40:AE41"/>
    <mergeCell ref="AF40:AM41"/>
    <mergeCell ref="AB28:AM30"/>
    <mergeCell ref="I31:K32"/>
    <mergeCell ref="L31:Q32"/>
    <mergeCell ref="R31:S32"/>
    <mergeCell ref="T31:X32"/>
    <mergeCell ref="Y31:AA32"/>
    <mergeCell ref="AB31:AM32"/>
    <mergeCell ref="E21:H32"/>
    <mergeCell ref="I22:K24"/>
    <mergeCell ref="L22:AM24"/>
    <mergeCell ref="I25:K27"/>
    <mergeCell ref="M25:N25"/>
    <mergeCell ref="P25:R25"/>
    <mergeCell ref="L26:AM27"/>
    <mergeCell ref="AF3:AG6"/>
    <mergeCell ref="AH3:AM10"/>
    <mergeCell ref="C5:P6"/>
    <mergeCell ref="U7:W10"/>
    <mergeCell ref="X7:AG10"/>
    <mergeCell ref="M10:R11"/>
    <mergeCell ref="C11:F11"/>
    <mergeCell ref="H11:K11"/>
    <mergeCell ref="C3:R4"/>
    <mergeCell ref="U3:W6"/>
    <mergeCell ref="X3:Y6"/>
    <mergeCell ref="Z3:AA6"/>
    <mergeCell ref="AB3:AB6"/>
    <mergeCell ref="AC3:AE6"/>
  </mergeCells>
  <phoneticPr fontId="3"/>
  <conditionalFormatting sqref="E57:AM66">
    <cfRule type="expression" dxfId="45" priority="70">
      <formula>OR($E$57&lt;&gt;"",$E$58&lt;&gt;"",$E$59&lt;&gt;"",$E$60&lt;&gt;"",$E$61&lt;&gt;"",$E$62&lt;&gt;"",$E$63&lt;&gt;"",$E$64&lt;&gt;"",$E$65&lt;&gt;"",$E$66&lt;&gt;"")</formula>
    </cfRule>
  </conditionalFormatting>
  <conditionalFormatting sqref="J40:K41">
    <cfRule type="cellIs" dxfId="43" priority="51" operator="equal">
      <formula>""</formula>
    </cfRule>
  </conditionalFormatting>
  <conditionalFormatting sqref="J38:AM39">
    <cfRule type="cellIs" dxfId="41" priority="52" operator="equal">
      <formula>""</formula>
    </cfRule>
  </conditionalFormatting>
  <conditionalFormatting sqref="L31">
    <cfRule type="cellIs" dxfId="40" priority="57" operator="equal">
      <formula>""</formula>
    </cfRule>
  </conditionalFormatting>
  <conditionalFormatting sqref="L54:U55">
    <cfRule type="cellIs" dxfId="38" priority="44" operator="equal">
      <formula>""</formula>
    </cfRule>
  </conditionalFormatting>
  <conditionalFormatting sqref="L28:X30">
    <cfRule type="cellIs" dxfId="37" priority="56" operator="equal">
      <formula>""</formula>
    </cfRule>
  </conditionalFormatting>
  <conditionalFormatting sqref="L14:AM17">
    <cfRule type="cellIs" dxfId="36" priority="9" operator="equal">
      <formula>""</formula>
    </cfRule>
  </conditionalFormatting>
  <conditionalFormatting sqref="L19:AM20">
    <cfRule type="cellIs" dxfId="35" priority="6" operator="equal">
      <formula>""</formula>
    </cfRule>
  </conditionalFormatting>
  <conditionalFormatting sqref="L22:AM24">
    <cfRule type="cellIs" dxfId="34" priority="5" operator="equal">
      <formula>""</formula>
    </cfRule>
  </conditionalFormatting>
  <conditionalFormatting sqref="L26:AM27">
    <cfRule type="cellIs" dxfId="33" priority="2" operator="equal">
      <formula>""</formula>
    </cfRule>
  </conditionalFormatting>
  <conditionalFormatting sqref="M18:N18">
    <cfRule type="cellIs" dxfId="32" priority="8" operator="equal">
      <formula>""</formula>
    </cfRule>
  </conditionalFormatting>
  <conditionalFormatting sqref="M25:N25">
    <cfRule type="cellIs" dxfId="31" priority="4" operator="equal">
      <formula>""</formula>
    </cfRule>
  </conditionalFormatting>
  <conditionalFormatting sqref="P18:R18">
    <cfRule type="cellIs" dxfId="28" priority="7" operator="equal">
      <formula>""</formula>
    </cfRule>
  </conditionalFormatting>
  <conditionalFormatting sqref="P25:R25">
    <cfRule type="cellIs" dxfId="27" priority="3" operator="equal">
      <formula>""</formula>
    </cfRule>
  </conditionalFormatting>
  <conditionalFormatting sqref="R40:Z41">
    <cfRule type="cellIs" dxfId="26" priority="50" operator="equal">
      <formula>""</formula>
    </cfRule>
  </conditionalFormatting>
  <conditionalFormatting sqref="T31">
    <cfRule type="cellIs" dxfId="25" priority="55" operator="equal">
      <formula>""</formula>
    </cfRule>
  </conditionalFormatting>
  <conditionalFormatting sqref="W52">
    <cfRule type="cellIs" dxfId="23" priority="45" operator="notEqual">
      <formula>""</formula>
    </cfRule>
  </conditionalFormatting>
  <conditionalFormatting sqref="AB28:AM32">
    <cfRule type="cellIs" dxfId="16" priority="1" operator="equal">
      <formula>""</formula>
    </cfRule>
  </conditionalFormatting>
  <conditionalFormatting sqref="AC50:AD51">
    <cfRule type="cellIs" dxfId="15" priority="27" operator="notEqual">
      <formula>""</formula>
    </cfRule>
  </conditionalFormatting>
  <conditionalFormatting sqref="AC54:AM55">
    <cfRule type="cellIs" dxfId="13" priority="43" operator="equal">
      <formula>""</formula>
    </cfRule>
  </conditionalFormatting>
  <conditionalFormatting sqref="AF40:AM41">
    <cfRule type="cellIs" dxfId="4" priority="49" operator="equal">
      <formula>""</formula>
    </cfRule>
  </conditionalFormatting>
  <dataValidations count="9">
    <dataValidation type="custom" imeMode="disabled" allowBlank="1" showInputMessage="1" showErrorMessage="1" errorTitle="入力エラー" error="ハイフンを含む半角数字で入力してください。_x000a_例）12-345-6789" sqref="L31 T31" xr:uid="{2C7480A7-C7AE-4642-8E3B-3BBDD85F333E}">
      <formula1>AND(LENB(L31)=LEN(L31),NOT(ISERROR(SEARCH("*-*-*",L31))))</formula1>
    </dataValidation>
    <dataValidation type="whole" imeMode="disabled" allowBlank="1" showInputMessage="1" showErrorMessage="1" errorTitle="入力エラー" error="数値3桁以内で入力してください。" sqref="AC50:AD51" xr:uid="{DDF2E8F6-4639-46B1-8107-6BD63CFAB126}">
      <formula1>0</formula1>
      <formula2>999</formula2>
    </dataValidation>
    <dataValidation type="whole" imeMode="disabled" allowBlank="1" showInputMessage="1" showErrorMessage="1" errorTitle="入力エラー" error="数値で入力してください。" sqref="J40:K41" xr:uid="{D7E806C0-DC90-40C8-9A38-051FB0C52707}">
      <formula1>0</formula1>
      <formula2>99999</formula2>
    </dataValidation>
    <dataValidation type="date" imeMode="disabled" allowBlank="1" showInputMessage="1" showErrorMessage="1" errorTitle="入力エラー" error="日付以外入力できません。月日を/で区切って入力してください。_x000a_例）5/1" sqref="R40:Z41 AF40:AM41 W11:AG11 X7" xr:uid="{4885CEBC-1E0A-44C9-8665-D739C016D910}">
      <formula1>36526</formula1>
      <formula2>2958465</formula2>
    </dataValidation>
    <dataValidation type="date" imeMode="disabled" allowBlank="1" showInputMessage="1" showErrorMessage="1" errorTitle="入力エラー" error="日付以外入力できません。月日を/で区切って入力してください。_x000a_例）05/01" sqref="W12:AG12" xr:uid="{F8357B80-0932-4AD6-89D2-8CADB91E4D00}">
      <formula1>36526</formula1>
      <formula2>2958465</formula2>
    </dataValidation>
    <dataValidation type="textLength" imeMode="disabled" operator="equal" allowBlank="1" showInputMessage="1" showErrorMessage="1" errorTitle="入力エラー" error="数値3桁で入力してください。" sqref="M18:N18 M25:N25" xr:uid="{AE26459B-EDF3-44CD-A224-F759206AA6E8}">
      <formula1>3</formula1>
    </dataValidation>
    <dataValidation type="textLength" imeMode="disabled" operator="equal" allowBlank="1" showInputMessage="1" showErrorMessage="1" errorTitle="入力エラー" error="数値4桁で入力してください。" sqref="P18:R18 P25:R25" xr:uid="{524591AF-0BD6-4384-80C1-B18FE1D0D43E}">
      <formula1>4</formula1>
    </dataValidation>
    <dataValidation imeMode="halfKatakana" allowBlank="1" showInputMessage="1" showErrorMessage="1" sqref="L14:AM14" xr:uid="{3464DAAD-4866-4E0A-AD6A-F7EAD640EB52}"/>
    <dataValidation type="custom" imeMode="halfAlpha" allowBlank="1" showInputMessage="1" showErrorMessage="1" errorTitle="入力エラー" error="半角英数字で入力してください。" sqref="L54:U55 AC54:AM55 AB31:AM32" xr:uid="{3DA33728-A38B-4B0B-9E17-2C56DB5513E7}">
      <formula1>LENB(L31)=LEN(L31)</formula1>
    </dataValidation>
  </dataValidations>
  <printOptions horizontalCentered="1"/>
  <pageMargins left="0.23622047244094491" right="0.23622047244094491" top="0.31496062992125984" bottom="0.19685039370078741" header="0.31496062992125984" footer="0.31496062992125984"/>
  <pageSetup paperSize="9" scale="61" orientation="portrait" blackAndWhite="1"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9</xdr:col>
                    <xdr:colOff>0</xdr:colOff>
                    <xdr:row>43</xdr:row>
                    <xdr:rowOff>76200</xdr:rowOff>
                  </from>
                  <to>
                    <xdr:col>10</xdr:col>
                    <xdr:colOff>38100</xdr:colOff>
                    <xdr:row>44</xdr:row>
                    <xdr:rowOff>76200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9</xdr:col>
                    <xdr:colOff>0</xdr:colOff>
                    <xdr:row>45</xdr:row>
                    <xdr:rowOff>76200</xdr:rowOff>
                  </from>
                  <to>
                    <xdr:col>10</xdr:col>
                    <xdr:colOff>38100</xdr:colOff>
                    <xdr:row>46</xdr:row>
                    <xdr:rowOff>76200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9</xdr:col>
                    <xdr:colOff>0</xdr:colOff>
                    <xdr:row>47</xdr:row>
                    <xdr:rowOff>76200</xdr:rowOff>
                  </from>
                  <to>
                    <xdr:col>10</xdr:col>
                    <xdr:colOff>38100</xdr:colOff>
                    <xdr:row>48</xdr:row>
                    <xdr:rowOff>76200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20</xdr:col>
                    <xdr:colOff>0</xdr:colOff>
                    <xdr:row>43</xdr:row>
                    <xdr:rowOff>76200</xdr:rowOff>
                  </from>
                  <to>
                    <xdr:col>21</xdr:col>
                    <xdr:colOff>22860</xdr:colOff>
                    <xdr:row>44</xdr:row>
                    <xdr:rowOff>76200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20</xdr:col>
                    <xdr:colOff>0</xdr:colOff>
                    <xdr:row>45</xdr:row>
                    <xdr:rowOff>76200</xdr:rowOff>
                  </from>
                  <to>
                    <xdr:col>21</xdr:col>
                    <xdr:colOff>22860</xdr:colOff>
                    <xdr:row>46</xdr:row>
                    <xdr:rowOff>76200</xdr:rowOff>
                  </to>
                </anchor>
              </controlPr>
            </control>
          </mc:Choice>
        </mc:AlternateContent>
        <mc:AlternateContent xmlns:mc="http://schemas.openxmlformats.org/markup-compatibility/2006">
          <mc:Choice Requires="x14">
            <control shapeId="6150" r:id="rId9" name="Option Button 6">
              <controlPr defaultSize="0" autoFill="0" autoLine="0" autoPict="0">
                <anchor moveWithCells="1">
                  <from>
                    <xdr:col>12</xdr:col>
                    <xdr:colOff>152400</xdr:colOff>
                    <xdr:row>51</xdr:row>
                    <xdr:rowOff>45720</xdr:rowOff>
                  </from>
                  <to>
                    <xdr:col>14</xdr:col>
                    <xdr:colOff>0</xdr:colOff>
                    <xdr:row>52</xdr:row>
                    <xdr:rowOff>99060</xdr:rowOff>
                  </to>
                </anchor>
              </controlPr>
            </control>
          </mc:Choice>
        </mc:AlternateContent>
        <mc:AlternateContent xmlns:mc="http://schemas.openxmlformats.org/markup-compatibility/2006">
          <mc:Choice Requires="x14">
            <control shapeId="6151" r:id="rId10" name="Option Button 7">
              <controlPr defaultSize="0" autoFill="0" autoLine="0" autoPict="0">
                <anchor moveWithCells="1">
                  <from>
                    <xdr:col>34</xdr:col>
                    <xdr:colOff>0</xdr:colOff>
                    <xdr:row>51</xdr:row>
                    <xdr:rowOff>30480</xdr:rowOff>
                  </from>
                  <to>
                    <xdr:col>35</xdr:col>
                    <xdr:colOff>0</xdr:colOff>
                    <xdr:row>52</xdr:row>
                    <xdr:rowOff>121920</xdr:rowOff>
                  </to>
                </anchor>
              </controlPr>
            </control>
          </mc:Choice>
        </mc:AlternateContent>
        <mc:AlternateContent xmlns:mc="http://schemas.openxmlformats.org/markup-compatibility/2006">
          <mc:Choice Requires="x14">
            <control shapeId="6152" r:id="rId11" name="Group Box 8">
              <controlPr defaultSize="0" autoFill="0" autoPict="0">
                <anchor moveWithCells="1">
                  <from>
                    <xdr:col>9</xdr:col>
                    <xdr:colOff>175260</xdr:colOff>
                    <xdr:row>50</xdr:row>
                    <xdr:rowOff>99060</xdr:rowOff>
                  </from>
                  <to>
                    <xdr:col>37</xdr:col>
                    <xdr:colOff>76200</xdr:colOff>
                    <xdr:row>53</xdr:row>
                    <xdr:rowOff>38100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8</xdr:col>
                    <xdr:colOff>22860</xdr:colOff>
                    <xdr:row>20</xdr:row>
                    <xdr:rowOff>30480</xdr:rowOff>
                  </from>
                  <to>
                    <xdr:col>9</xdr:col>
                    <xdr:colOff>60960</xdr:colOff>
                    <xdr:row>20</xdr:row>
                    <xdr:rowOff>182880</xdr:rowOff>
                  </to>
                </anchor>
              </controlPr>
            </control>
          </mc:Choice>
        </mc:AlternateContent>
        <mc:AlternateContent xmlns:mc="http://schemas.openxmlformats.org/markup-compatibility/2006">
          <mc:Choice Requires="x14">
            <control shapeId="6154" r:id="rId13" name="Option Button 10">
              <controlPr defaultSize="0" autoFill="0" autoLine="0" autoPict="0">
                <anchor moveWithCells="1">
                  <from>
                    <xdr:col>12</xdr:col>
                    <xdr:colOff>152400</xdr:colOff>
                    <xdr:row>49</xdr:row>
                    <xdr:rowOff>60960</xdr:rowOff>
                  </from>
                  <to>
                    <xdr:col>14</xdr:col>
                    <xdr:colOff>0</xdr:colOff>
                    <xdr:row>50</xdr:row>
                    <xdr:rowOff>99060</xdr:rowOff>
                  </to>
                </anchor>
              </controlPr>
            </control>
          </mc:Choice>
        </mc:AlternateContent>
        <mc:AlternateContent xmlns:mc="http://schemas.openxmlformats.org/markup-compatibility/2006">
          <mc:Choice Requires="x14">
            <control shapeId="6155" r:id="rId14" name="Option Button 11">
              <controlPr defaultSize="0" autoFill="0" autoLine="0" autoPict="0">
                <anchor moveWithCells="1">
                  <from>
                    <xdr:col>17</xdr:col>
                    <xdr:colOff>152400</xdr:colOff>
                    <xdr:row>49</xdr:row>
                    <xdr:rowOff>68580</xdr:rowOff>
                  </from>
                  <to>
                    <xdr:col>19</xdr:col>
                    <xdr:colOff>0</xdr:colOff>
                    <xdr:row>50</xdr:row>
                    <xdr:rowOff>106680</xdr:rowOff>
                  </to>
                </anchor>
              </controlPr>
            </control>
          </mc:Choice>
        </mc:AlternateContent>
        <mc:AlternateContent xmlns:mc="http://schemas.openxmlformats.org/markup-compatibility/2006">
          <mc:Choice Requires="x14">
            <control shapeId="6156" r:id="rId15" name="Group Box 12">
              <controlPr defaultSize="0" autoFill="0" autoPict="0">
                <anchor moveWithCells="1">
                  <from>
                    <xdr:col>12</xdr:col>
                    <xdr:colOff>45720</xdr:colOff>
                    <xdr:row>48</xdr:row>
                    <xdr:rowOff>60960</xdr:rowOff>
                  </from>
                  <to>
                    <xdr:col>31</xdr:col>
                    <xdr:colOff>137160</xdr:colOff>
                    <xdr:row>51</xdr:row>
                    <xdr:rowOff>22860</xdr:rowOff>
                  </to>
                </anchor>
              </controlPr>
            </control>
          </mc:Choice>
        </mc:AlternateContent>
        <mc:AlternateContent xmlns:mc="http://schemas.openxmlformats.org/markup-compatibility/2006">
          <mc:Choice Requires="x14">
            <control shapeId="6157" r:id="rId16" name="Option Button 13">
              <controlPr defaultSize="0" autoFill="0" autoLine="0" autoPict="0">
                <anchor moveWithCells="1">
                  <from>
                    <xdr:col>9</xdr:col>
                    <xdr:colOff>114300</xdr:colOff>
                    <xdr:row>35</xdr:row>
                    <xdr:rowOff>53340</xdr:rowOff>
                  </from>
                  <to>
                    <xdr:col>10</xdr:col>
                    <xdr:colOff>152400</xdr:colOff>
                    <xdr:row>36</xdr:row>
                    <xdr:rowOff>91440</xdr:rowOff>
                  </to>
                </anchor>
              </controlPr>
            </control>
          </mc:Choice>
        </mc:AlternateContent>
        <mc:AlternateContent xmlns:mc="http://schemas.openxmlformats.org/markup-compatibility/2006">
          <mc:Choice Requires="x14">
            <control shapeId="6158" r:id="rId17" name="Option Button 14">
              <controlPr defaultSize="0" autoFill="0" autoLine="0" autoPict="0">
                <anchor moveWithCells="1">
                  <from>
                    <xdr:col>23</xdr:col>
                    <xdr:colOff>22860</xdr:colOff>
                    <xdr:row>35</xdr:row>
                    <xdr:rowOff>53340</xdr:rowOff>
                  </from>
                  <to>
                    <xdr:col>24</xdr:col>
                    <xdr:colOff>68580</xdr:colOff>
                    <xdr:row>36</xdr:row>
                    <xdr:rowOff>91440</xdr:rowOff>
                  </to>
                </anchor>
              </controlPr>
            </control>
          </mc:Choice>
        </mc:AlternateContent>
        <mc:AlternateContent xmlns:mc="http://schemas.openxmlformats.org/markup-compatibility/2006">
          <mc:Choice Requires="x14">
            <control shapeId="6159" r:id="rId18" name="Group Box 15">
              <controlPr defaultSize="0" autoFill="0" autoPict="0">
                <anchor moveWithCells="1">
                  <from>
                    <xdr:col>9</xdr:col>
                    <xdr:colOff>76200</xdr:colOff>
                    <xdr:row>35</xdr:row>
                    <xdr:rowOff>7620</xdr:rowOff>
                  </from>
                  <to>
                    <xdr:col>25</xdr:col>
                    <xdr:colOff>160020</xdr:colOff>
                    <xdr:row>36</xdr:row>
                    <xdr:rowOff>137160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8" id="{585A441B-5A9F-49D3-A809-A4A203A18044}">
            <xm:f>OR(データ取込!$D$5=TRUE,データ取込!$D$6=TRUE,データ取込!$D$7=TRUE,データ取込!$D$8=TRUE,データ取込!$D$9=TRUE)</xm:f>
            <x14:dxf>
              <fill>
                <patternFill>
                  <bgColor theme="0"/>
                </patternFill>
              </fill>
            </x14:dxf>
          </x14:cfRule>
          <xm:sqref>E44:K44 U44:V44 AI44:AM45 E45:J45 U45 E46:K46 U46:AM47 E47:J47 E48:AM49</xm:sqref>
        </x14:conditionalFormatting>
        <x14:conditionalFormatting xmlns:xm="http://schemas.microsoft.com/office/excel/2006/main">
          <x14:cfRule type="expression" priority="53" id="{5626CFED-4FA0-4744-94F3-EF7EC1E3D9DF}">
            <xm:f>OR(データ取込!$D$3=1,データ取込!$D$3=2)</xm:f>
            <x14:dxf>
              <fill>
                <patternFill>
                  <bgColor theme="0"/>
                </patternFill>
              </fill>
            </x14:dxf>
          </x14:cfRule>
          <xm:sqref>J34:K34 R34:AM35 J35</xm:sqref>
        </x14:conditionalFormatting>
        <x14:conditionalFormatting xmlns:xm="http://schemas.microsoft.com/office/excel/2006/main">
          <x14:cfRule type="expression" priority="11" id="{1D7BDDD8-2E3C-417E-980E-86C3A6BE2868}">
            <xm:f>OR(データ取込!$D$4=1,データ取込!$D$4=2,データ取込!$D$4=3,データ取込!$D$4=4)</xm:f>
            <x14:dxf>
              <fill>
                <patternFill>
                  <bgColor theme="0"/>
                </patternFill>
              </fill>
            </x14:dxf>
          </x14:cfRule>
          <xm:sqref>J36:Q36 W36:AG36 AM36:AM37 J37:P37 W37:AF37</xm:sqref>
        </x14:conditionalFormatting>
        <x14:conditionalFormatting xmlns:xm="http://schemas.microsoft.com/office/excel/2006/main">
          <x14:cfRule type="expression" priority="47" id="{13DFE420-B1C8-4FA0-98D7-6C65A43AFAAF}">
            <xm:f>OR(データ取込!$D$10=1,データ取込!$D$10=2)</xm:f>
            <x14:dxf>
              <fill>
                <patternFill>
                  <bgColor theme="0"/>
                </patternFill>
              </fill>
            </x14:dxf>
          </x14:cfRule>
          <xm:sqref>L52:O52 AG52:AM53 L53:N53</xm:sqref>
        </x14:conditionalFormatting>
        <x14:conditionalFormatting xmlns:xm="http://schemas.microsoft.com/office/excel/2006/main">
          <x14:cfRule type="expression" priority="23" id="{B4F76127-36C0-4635-9C42-656FDDF21C98}">
            <xm:f>データ取込!$D$3=1</xm:f>
            <x14:dxf>
              <font>
                <color theme="7" tint="0.79998168889431442"/>
              </font>
            </x14:dxf>
          </x14:cfRule>
          <x14:cfRule type="expression" priority="20" id="{5D063088-2BC2-4317-AF91-2FFF1E63D7F3}">
            <xm:f>AND(データ取込!$D$3=1,データ取込!$D$11=3)</xm:f>
            <x14:dxf>
              <font>
                <color theme="0"/>
              </font>
            </x14:dxf>
          </x14:cfRule>
          <xm:sqref>O50:P51</xm:sqref>
        </x14:conditionalFormatting>
        <x14:conditionalFormatting xmlns:xm="http://schemas.microsoft.com/office/excel/2006/main">
          <x14:cfRule type="expression" priority="69" id="{84FF4B32-EA8F-4327-A921-6081ED44D477}">
            <xm:f>OR(AND(OR(データ取込!$D$3=1,データ取込!$D$3=2),データ取込!$D$11=1),AND(OR(データ取込!$D$3=1,データ取込!$D$3=2),データ取込!$D$11=2),AND(データ取込!$D$3=1,データ取込!$D$11=3))</xm:f>
            <x14:dxf>
              <fill>
                <patternFill>
                  <bgColor theme="0"/>
                </patternFill>
              </fill>
            </x14:dxf>
          </x14:cfRule>
          <xm:sqref>V50:AG51 L50:S51 AJ50:AM51</xm:sqref>
        </x14:conditionalFormatting>
        <x14:conditionalFormatting xmlns:xm="http://schemas.microsoft.com/office/excel/2006/main">
          <x14:cfRule type="expression" priority="46" id="{3C90ABF9-3AF0-4EB7-84D3-83323B4ED54D}">
            <xm:f>データ取込!$D$10=1</xm:f>
            <x14:dxf>
              <fill>
                <patternFill>
                  <bgColor theme="9" tint="0.79998168889431442"/>
                </patternFill>
              </fill>
            </x14:dxf>
          </x14:cfRule>
          <x14:cfRule type="expression" priority="42" id="{207CF12C-19A9-4991-9E8B-358DF9895B8C}">
            <xm:f>データ取込!$D$10=2</xm:f>
            <x14:dxf>
              <fill>
                <patternFill>
                  <bgColor theme="0"/>
                </patternFill>
              </fill>
            </x14:dxf>
          </x14:cfRule>
          <xm:sqref>W52</xm:sqref>
        </x14:conditionalFormatting>
        <x14:conditionalFormatting xmlns:xm="http://schemas.microsoft.com/office/excel/2006/main">
          <x14:cfRule type="expression" priority="33" id="{BC68CBAD-7D1D-45F8-95C5-2F65A6FCBCE2}">
            <xm:f>データ取込!$D$3=2</xm:f>
            <x14:dxf>
              <font>
                <color theme="0"/>
              </font>
            </x14:dxf>
          </x14:cfRule>
          <x14:cfRule type="expression" priority="32" id="{C59683A7-2B51-4FAC-84E3-D4D5FFFCD5F3}">
            <xm:f>データ取込!$D$3=2</xm:f>
            <x14:dxf>
              <font>
                <color theme="7" tint="0.79998168889431442"/>
              </font>
            </x14:dxf>
          </x14:cfRule>
          <x14:cfRule type="expression" priority="31" id="{C35CC817-E3A0-4154-AB08-1E0D7DF45B18}">
            <xm:f>AND(データ取込!$D$3=2,データ取込!$D$11&lt;&gt;3)</xm:f>
            <x14:dxf>
              <font>
                <color theme="0"/>
              </font>
            </x14:dxf>
          </x14:cfRule>
          <x14:cfRule type="expression" priority="30" id="{55E5EE4E-6088-43BD-8C47-E525063F4D70}">
            <xm:f>AND(データ取込!$D$3=2,データ取込!$D$11=0)</xm:f>
            <x14:dxf>
              <font>
                <color theme="7" tint="0.79998168889431442"/>
              </font>
            </x14:dxf>
          </x14:cfRule>
          <xm:sqref>Y50:AB51</xm:sqref>
        </x14:conditionalFormatting>
        <x14:conditionalFormatting xmlns:xm="http://schemas.microsoft.com/office/excel/2006/main">
          <x14:cfRule type="expression" priority="28" id="{C50370F6-7EDD-456C-BC8E-C6C4196C1A24}">
            <xm:f>データ取込!$D$11=3</xm:f>
            <x14:dxf>
              <fill>
                <patternFill>
                  <bgColor theme="7" tint="0.79998168889431442"/>
                </patternFill>
              </fill>
            </x14:dxf>
          </x14:cfRule>
          <xm:sqref>AC50:AD51</xm:sqref>
        </x14:conditionalFormatting>
        <x14:conditionalFormatting xmlns:xm="http://schemas.microsoft.com/office/excel/2006/main">
          <x14:cfRule type="expression" priority="37" id="{0654AB30-EEBE-4889-85AB-DF12E7F79766}">
            <xm:f>AND(データ取込!$D$3=2,データ取込!$D$11&lt;&gt;3)</xm:f>
            <x14:dxf>
              <font>
                <color theme="0"/>
              </font>
            </x14:dxf>
          </x14:cfRule>
          <x14:cfRule type="expression" priority="39" id="{E41F69BD-8960-47A9-89FD-71D6A1AEDE01}">
            <xm:f>データ取込!$D$3=2</xm:f>
            <x14:dxf>
              <font>
                <color theme="7" tint="0.79998168889431442"/>
              </font>
            </x14:dxf>
          </x14:cfRule>
          <x14:cfRule type="expression" priority="41" id="{EE8F771E-E32E-43E1-9676-2874666F6638}">
            <xm:f>データ取込!$D$3=2</xm:f>
            <x14:dxf>
              <font>
                <color theme="0"/>
              </font>
            </x14:dxf>
          </x14:cfRule>
          <x14:cfRule type="expression" priority="35" id="{E7C3FB4C-E711-4219-B6F6-60CE8D5FDAB0}">
            <xm:f>AND(データ取込!$D$3=2,データ取込!$D$11=0)</xm:f>
            <x14:dxf>
              <font>
                <color theme="7" tint="0.79998168889431442"/>
              </font>
            </x14:dxf>
          </x14:cfRule>
          <xm:sqref>AD50:AG51</xm:sqref>
        </x14:conditionalFormatting>
        <x14:conditionalFormatting xmlns:xm="http://schemas.microsoft.com/office/excel/2006/main">
          <x14:cfRule type="expression" priority="24" id="{B4AE7EF6-0259-4321-8240-DC3EA022414B}">
            <xm:f>AND(データ取込!$D$3=2,データ取込!$D$11=0)</xm:f>
            <x14:dxf>
              <font>
                <color theme="7" tint="0.79998168889431442"/>
              </font>
            </x14:dxf>
          </x14:cfRule>
          <x14:cfRule type="expression" priority="25" id="{94F1469B-EE05-4CE0-8A60-272E4C6A49C4}">
            <xm:f>AND(データ取込!$D$3=2,データ取込!$D$11&lt;&gt;3)</xm:f>
            <x14:dxf>
              <font>
                <color theme="0"/>
              </font>
            </x14:dxf>
          </x14:cfRule>
          <x14:cfRule type="expression" priority="26" id="{25BEF750-0920-4A33-B682-0ED00038E1CD}">
            <xm:f>データ取込!$D$3=2</xm:f>
            <x14:dxf>
              <font>
                <color theme="7" tint="0.79998168889431442"/>
              </font>
            </x14:dxf>
          </x14:cfRule>
          <x14:cfRule type="expression" priority="29" id="{686AEB2F-8F24-43DB-B036-37F6DF0AF480}">
            <xm:f>データ取込!$D$3=2</xm:f>
            <x14:dxf>
              <font>
                <color theme="0"/>
              </font>
            </x14:dxf>
          </x14:cfRule>
          <xm:sqref>AE50:AE51</xm:sqref>
        </x14:conditionalFormatting>
        <x14:conditionalFormatting xmlns:xm="http://schemas.microsoft.com/office/excel/2006/main">
          <x14:cfRule type="expression" priority="38" id="{B3B3C2D3-F8AD-4ABC-93FD-8D02133F70D7}">
            <xm:f>データ取込!$D$3=2</xm:f>
            <x14:dxf>
              <font>
                <color theme="7" tint="0.79998168889431442"/>
              </font>
            </x14:dxf>
          </x14:cfRule>
          <x14:cfRule type="expression" priority="40" id="{2759E0A7-D6E2-4FBA-B4CA-5FE226B3032C}">
            <xm:f>データ取込!$D$3=2</xm:f>
            <x14:dxf>
              <font>
                <color theme="0"/>
              </font>
            </x14:dxf>
          </x14:cfRule>
          <x14:cfRule type="expression" priority="36" id="{1A931785-FDCC-47AD-9175-D8DCD017F17C}">
            <xm:f>AND(データ取込!$D$3=2,データ取込!$D$11&lt;&gt;3)</xm:f>
            <x14:dxf>
              <font>
                <color theme="0"/>
              </font>
            </x14:dxf>
          </x14:cfRule>
          <x14:cfRule type="expression" priority="34" id="{E94EC927-CC91-4837-A0F4-B07BC5173E32}">
            <xm:f>AND(データ取込!$D$3=2,データ取込!$D$11=0)</xm:f>
            <x14:dxf>
              <font>
                <color theme="7" tint="0.79998168889431442"/>
              </font>
            </x14:dxf>
          </x14:cfRule>
          <xm:sqref>AJ50:AJ51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93D06-DE53-45AC-85C5-57B855626B19}">
  <dimension ref="A1"/>
  <sheetViews>
    <sheetView tabSelected="1" topLeftCell="A19" workbookViewId="0"/>
  </sheetViews>
  <sheetFormatPr defaultRowHeight="13.2"/>
  <sheetData/>
  <sheetProtection algorithmName="SHA-512" hashValue="m/rVSJJZU2ygPRkkFM0EYxQ/JSdq3E7faEQ0kTcblY+zHIe8zpWbvwIbtul28EPQGBKcnsfZDzw6iukPa7nh9Q==" saltValue="XKdu0tKoyGlZiuM9NXNPYw==" spinCount="100000" sheet="1" objects="1" scenarios="1"/>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品質性能試験申込書</vt:lpstr>
      <vt:lpstr>データ取込</vt:lpstr>
      <vt:lpstr>入力例</vt:lpstr>
      <vt:lpstr>約款</vt:lpstr>
      <vt:lpstr>入力例!Print_Area</vt:lpstr>
      <vt:lpstr>品質性能試験申込書!Print_Area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onzuka</dc:creator>
  <cp:lastModifiedBy>井町 美幸</cp:lastModifiedBy>
  <cp:lastPrinted>2021-10-03T23:50:11Z</cp:lastPrinted>
  <dcterms:created xsi:type="dcterms:W3CDTF">2021-05-20T02:11:49Z</dcterms:created>
  <dcterms:modified xsi:type="dcterms:W3CDTF">2023-08-30T06:33:07Z</dcterms:modified>
</cp:coreProperties>
</file>