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0674\Desktop\"/>
    </mc:Choice>
  </mc:AlternateContent>
  <xr:revisionPtr revIDLastSave="0" documentId="13_ncr:1_{4D942F18-A4B0-429D-A1F6-C9471E053163}" xr6:coauthVersionLast="47" xr6:coauthVersionMax="47" xr10:uidLastSave="{00000000-0000-0000-0000-000000000000}"/>
  <workbookProtection workbookAlgorithmName="SHA-512" workbookHashValue="JvVteCNjE7lB/qdk+Z/QF7VrVMbOS5aPTevU1Kj8KOW3fGR6oZVO8rDfxK4EGqfzytbr6d3JfzhqDxPk6RwfpQ==" workbookSaltValue="Cj0Fb+piFGvNiZDuFLB0dg==" workbookSpinCount="100000" lockStructure="1"/>
  <bookViews>
    <workbookView xWindow="-120" yWindow="-16320" windowWidth="29040" windowHeight="15720" xr2:uid="{00000000-000D-0000-FFFF-FFFF00000000}"/>
  </bookViews>
  <sheets>
    <sheet name="品質性能試験申込書" sheetId="5" r:id="rId1"/>
    <sheet name="データ取込" sheetId="6" state="hidden" r:id="rId2"/>
    <sheet name="入力例" sheetId="8" r:id="rId3"/>
    <sheet name="約款" sheetId="9" r:id="rId4"/>
    <sheet name="入力について" sheetId="7" state="hidden" r:id="rId5"/>
  </sheets>
  <definedNames>
    <definedName name="Daichou">#REF!</definedName>
    <definedName name="hakoban">#REF!</definedName>
    <definedName name="hakobi">#REF!</definedName>
    <definedName name="_xlnm.Print_Area" localSheetId="0">品質性能試験申込書!$B$2:$AN$77</definedName>
    <definedName name="souhu_list">#REF!</definedName>
    <definedName name="TeiIraisha">#REF!</definedName>
    <definedName name="TeiRyoukin">#REF!</definedName>
    <definedName name="tenkiban">#REF!</definedName>
    <definedName name="touroku_data">#REF!</definedName>
    <definedName name="ukebi">#REF!</definedName>
    <definedName name="起案者">#REF!</definedName>
    <definedName name="試験開始日">#REF!</definedName>
    <definedName name="試験項目">#REF!</definedName>
    <definedName name="試験終了日">#REF!</definedName>
    <definedName name="詳細データ">#REF!</definedName>
    <definedName name="詳細発行部数">#REF!</definedName>
    <definedName name="担当者1">#REF!</definedName>
    <definedName name="担当者2">#REF!</definedName>
    <definedName name="変更有無">#REF!</definedName>
    <definedName name="報告書分類">#REF!</definedName>
    <definedName name="報告発行部数">#REF!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20" i="6" l="1"/>
  <c r="Z35" i="6"/>
  <c r="Y35" i="6"/>
  <c r="X35" i="6"/>
  <c r="W35" i="6"/>
  <c r="P35" i="6"/>
  <c r="M35" i="6"/>
  <c r="V35" i="6"/>
  <c r="U35" i="6"/>
  <c r="R35" i="6"/>
  <c r="Q35" i="6"/>
  <c r="O35" i="6"/>
  <c r="N35" i="6"/>
  <c r="H35" i="6"/>
  <c r="G35" i="6"/>
  <c r="F35" i="6"/>
  <c r="E35" i="6"/>
  <c r="D35" i="6"/>
  <c r="X20" i="6"/>
  <c r="S35" i="6" l="1"/>
  <c r="N20" i="6"/>
  <c r="L20" i="6"/>
  <c r="W20" i="6" l="1"/>
  <c r="V20" i="6"/>
  <c r="U20" i="6"/>
  <c r="T20" i="6"/>
  <c r="S20" i="6"/>
  <c r="D15" i="6" s="1"/>
  <c r="R20" i="6"/>
  <c r="Q20" i="6"/>
  <c r="P20" i="6"/>
  <c r="T35" i="6" s="1"/>
  <c r="M20" i="6"/>
  <c r="K20" i="6"/>
  <c r="F20" i="6"/>
  <c r="E20" i="6"/>
  <c r="D20" i="6"/>
  <c r="C20" i="6"/>
  <c r="B20" i="6"/>
  <c r="C35" i="6" s="1"/>
  <c r="L26" i="5"/>
  <c r="J20" i="6" s="1"/>
  <c r="L35" i="6" s="1"/>
  <c r="P25" i="5"/>
  <c r="I20" i="6" s="1"/>
  <c r="K35" i="6" s="1"/>
  <c r="M25" i="5"/>
  <c r="H20" i="6" s="1"/>
  <c r="J35" i="6" s="1"/>
  <c r="L22" i="5"/>
  <c r="G20" i="6" s="1"/>
  <c r="I35" i="6" s="1"/>
  <c r="C15" i="6" l="1"/>
  <c r="B15" i="6" l="1"/>
  <c r="C30" i="6" s="1"/>
  <c r="M10" i="5"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TagamiAtsuko</author>
    <author>NEC</author>
  </authors>
  <commentList>
    <comment ref="AP9" authorId="0" shapeId="0" xr:uid="{3B1C13B8-E2B0-4F95-9CA8-CF62B9E90FE4}">
      <text>
        <r>
          <rPr>
            <b/>
            <sz val="9"/>
            <color indexed="81"/>
            <rFont val="MS P ゴシック"/>
            <family val="3"/>
            <charset val="128"/>
          </rPr>
          <t>お願い！
ご入力後は、Excelファイルのまま、メール等でお申込みください。</t>
        </r>
      </text>
    </comment>
    <comment ref="M10" authorId="0" shapeId="0" xr:uid="{89AE847D-A07A-40BE-9BB3-B74A2D7C5056}">
      <text>
        <r>
          <rPr>
            <b/>
            <sz val="12"/>
            <color indexed="81"/>
            <rFont val="MS P ゴシック"/>
            <family val="3"/>
            <charset val="128"/>
          </rPr>
          <t>必須項目をすべて入力すると消えます。</t>
        </r>
        <r>
          <rPr>
            <sz val="9"/>
            <color indexed="81"/>
            <rFont val="MS P ゴシック"/>
            <family val="3"/>
            <charset val="128"/>
          </rPr>
          <t xml:space="preserve">
</t>
        </r>
      </text>
    </comment>
    <comment ref="C11" authorId="1" shapeId="0" xr:uid="{00000000-0006-0000-0000-000001000000}">
      <text>
        <r>
          <rPr>
            <b/>
            <sz val="8"/>
            <color indexed="81"/>
            <rFont val="MS P ゴシック"/>
            <family val="3"/>
            <charset val="128"/>
          </rPr>
          <t>★必須項目</t>
        </r>
      </text>
    </comment>
    <comment ref="H11" authorId="1" shapeId="0" xr:uid="{00000000-0006-0000-0000-000002000000}">
      <text>
        <r>
          <rPr>
            <b/>
            <sz val="8"/>
            <color indexed="81"/>
            <rFont val="MS P ゴシック"/>
            <family val="3"/>
            <charset val="128"/>
          </rPr>
          <t>★任意項目</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NEC</author>
  </authors>
  <commentList>
    <comment ref="C11" authorId="0" shapeId="0" xr:uid="{846A2120-FD44-4ADF-906F-40E5EB781949}">
      <text>
        <r>
          <rPr>
            <b/>
            <sz val="9"/>
            <color indexed="81"/>
            <rFont val="MS P ゴシック"/>
            <family val="3"/>
            <charset val="128"/>
          </rPr>
          <t>★必須項目</t>
        </r>
      </text>
    </comment>
    <comment ref="H11" authorId="0" shapeId="0" xr:uid="{0B8369BD-A45F-4F30-A260-6C14B2BD75A7}">
      <text>
        <r>
          <rPr>
            <b/>
            <sz val="9"/>
            <color indexed="81"/>
            <rFont val="MS P ゴシック"/>
            <family val="3"/>
            <charset val="128"/>
          </rPr>
          <t>★任意項目</t>
        </r>
      </text>
    </comment>
  </commentList>
</comments>
</file>

<file path=xl/sharedStrings.xml><?xml version="1.0" encoding="utf-8"?>
<sst xmlns="http://schemas.openxmlformats.org/spreadsheetml/2006/main" count="339" uniqueCount="194">
  <si>
    <t>号</t>
    <rPh sb="0" eb="1">
      <t>ゴウ</t>
    </rPh>
    <phoneticPr fontId="5"/>
  </si>
  <si>
    <t>受付日</t>
    <rPh sb="0" eb="3">
      <t>ウケツケビ</t>
    </rPh>
    <phoneticPr fontId="5"/>
  </si>
  <si>
    <t>（一財）建材試験センター「品質性能試験業務約款」</t>
  </si>
  <si>
    <t>に同意のうえ試験を申し込みます。</t>
  </si>
  <si>
    <t>報告書
宛　名</t>
    <rPh sb="0" eb="3">
      <t>ホウコクショ</t>
    </rPh>
    <rPh sb="4" eb="5">
      <t>アテ</t>
    </rPh>
    <rPh sb="6" eb="7">
      <t>メイ</t>
    </rPh>
    <phoneticPr fontId="5"/>
  </si>
  <si>
    <t>フリガナ</t>
    <phoneticPr fontId="5"/>
  </si>
  <si>
    <t>会社名</t>
    <rPh sb="0" eb="3">
      <t>カイシャメイ</t>
    </rPh>
    <phoneticPr fontId="5"/>
  </si>
  <si>
    <t>住　所</t>
    <rPh sb="0" eb="1">
      <t>ジュウ</t>
    </rPh>
    <rPh sb="2" eb="3">
      <t>ショ</t>
    </rPh>
    <phoneticPr fontId="5"/>
  </si>
  <si>
    <t>〒</t>
    <phoneticPr fontId="5"/>
  </si>
  <si>
    <t>部署名</t>
    <rPh sb="0" eb="2">
      <t>ブショ</t>
    </rPh>
    <rPh sb="2" eb="3">
      <t>メイ</t>
    </rPh>
    <phoneticPr fontId="5"/>
  </si>
  <si>
    <t>氏　名</t>
    <rPh sb="0" eb="1">
      <t>シ</t>
    </rPh>
    <rPh sb="2" eb="3">
      <t>メイ</t>
    </rPh>
    <phoneticPr fontId="5"/>
  </si>
  <si>
    <t>）</t>
    <phoneticPr fontId="3"/>
  </si>
  <si>
    <t>:</t>
  </si>
  <si>
    <t>-</t>
    <phoneticPr fontId="3"/>
  </si>
  <si>
    <t>ご案内</t>
  </si>
  <si>
    <t>（一財）建材試験センター　中央試験所　殿</t>
  </si>
  <si>
    <t>A</t>
    <phoneticPr fontId="3"/>
  </si>
  <si>
    <t>ご　依　頼　者</t>
    <rPh sb="2" eb="3">
      <t>ヤスシ</t>
    </rPh>
    <rPh sb="4" eb="5">
      <t>ヨリ</t>
    </rPh>
    <rPh sb="6" eb="7">
      <t>シャ</t>
    </rPh>
    <phoneticPr fontId="5"/>
  </si>
  <si>
    <r>
      <t xml:space="preserve">　連　絡
　担当者
</t>
    </r>
    <r>
      <rPr>
        <sz val="7"/>
        <rFont val="ＭＳ 明朝"/>
        <family val="1"/>
        <charset val="128"/>
      </rPr>
      <t>※
　請求書･報告書
　の送付先に
　なります。</t>
    </r>
    <rPh sb="1" eb="2">
      <t>レン</t>
    </rPh>
    <rPh sb="3" eb="4">
      <t>ラク</t>
    </rPh>
    <rPh sb="6" eb="9">
      <t>タントウシャ</t>
    </rPh>
    <rPh sb="13" eb="16">
      <t>セイキュウショ</t>
    </rPh>
    <rPh sb="17" eb="20">
      <t>ホウコクショ</t>
    </rPh>
    <rPh sb="23" eb="26">
      <t>ソウフサキ</t>
    </rPh>
    <phoneticPr fontId="5"/>
  </si>
  <si>
    <t>試　験　体　概　要</t>
    <rPh sb="0" eb="1">
      <t>タメシ</t>
    </rPh>
    <rPh sb="2" eb="3">
      <t>ゲン</t>
    </rPh>
    <rPh sb="4" eb="5">
      <t>カラダ</t>
    </rPh>
    <rPh sb="6" eb="7">
      <t>オオムネ</t>
    </rPh>
    <rPh sb="8" eb="9">
      <t>ヨウ</t>
    </rPh>
    <phoneticPr fontId="5"/>
  </si>
  <si>
    <t>試験の目的</t>
    <rPh sb="0" eb="2">
      <t>シケン</t>
    </rPh>
    <rPh sb="3" eb="5">
      <t>モクテキ</t>
    </rPh>
    <phoneticPr fontId="5"/>
  </si>
  <si>
    <t>数量</t>
    <phoneticPr fontId="5"/>
  </si>
  <si>
    <t>試　験　内　容</t>
    <rPh sb="0" eb="1">
      <t>タメシ</t>
    </rPh>
    <rPh sb="2" eb="3">
      <t>ケン</t>
    </rPh>
    <rPh sb="4" eb="5">
      <t>ナイ</t>
    </rPh>
    <rPh sb="6" eb="7">
      <t>カタチ</t>
    </rPh>
    <phoneticPr fontId="3"/>
  </si>
  <si>
    <t>事前打合</t>
    <phoneticPr fontId="5"/>
  </si>
  <si>
    <t>無</t>
    <rPh sb="0" eb="1">
      <t>ナシ</t>
    </rPh>
    <phoneticPr fontId="3"/>
  </si>
  <si>
    <t>見積番号</t>
    <phoneticPr fontId="5"/>
  </si>
  <si>
    <t>前回受付番号</t>
    <phoneticPr fontId="5"/>
  </si>
  <si>
    <t>備　考</t>
    <rPh sb="0" eb="1">
      <t>ビ</t>
    </rPh>
    <rPh sb="2" eb="3">
      <t>コウ</t>
    </rPh>
    <phoneticPr fontId="3"/>
  </si>
  <si>
    <t>採取日</t>
    <phoneticPr fontId="5"/>
  </si>
  <si>
    <t>種類</t>
    <phoneticPr fontId="5"/>
  </si>
  <si>
    <t>上澄水</t>
    <phoneticPr fontId="3"/>
  </si>
  <si>
    <t>回収水</t>
    <phoneticPr fontId="3"/>
  </si>
  <si>
    <t>スラッジ水</t>
    <phoneticPr fontId="3"/>
  </si>
  <si>
    <t>上水道水以外の水（名称</t>
    <phoneticPr fontId="3"/>
  </si>
  <si>
    <t>採取場所</t>
    <phoneticPr fontId="5"/>
  </si>
  <si>
    <t>L</t>
    <phoneticPr fontId="3"/>
  </si>
  <si>
    <t>試験項目</t>
    <phoneticPr fontId="3"/>
  </si>
  <si>
    <t>凝結時間の差</t>
    <phoneticPr fontId="3"/>
  </si>
  <si>
    <t>モルタル圧縮強さの比（Ａ法）</t>
    <phoneticPr fontId="3"/>
  </si>
  <si>
    <t>塩素イオンの量</t>
    <phoneticPr fontId="3"/>
  </si>
  <si>
    <t>懸濁物質の量</t>
    <phoneticPr fontId="3"/>
  </si>
  <si>
    <t>溶解性蒸発残留物の量</t>
    <phoneticPr fontId="3"/>
  </si>
  <si>
    <t>）／</t>
    <phoneticPr fontId="3"/>
  </si>
  <si>
    <t>そ　の　他</t>
    <rPh sb="4" eb="5">
      <t>タ</t>
    </rPh>
    <phoneticPr fontId="3"/>
  </si>
  <si>
    <t>JNLA試験</t>
    <phoneticPr fontId="3"/>
  </si>
  <si>
    <t>試験体搬入
予定日</t>
    <phoneticPr fontId="5"/>
  </si>
  <si>
    <t>品質性能試験申込書</t>
    <phoneticPr fontId="3"/>
  </si>
  <si>
    <t>太枠内をご入力及び該当項目にチェックをして下さい。</t>
    <rPh sb="0" eb="1">
      <t>フトシ</t>
    </rPh>
    <rPh sb="1" eb="3">
      <t>ワクナイ</t>
    </rPh>
    <rPh sb="5" eb="7">
      <t>ニュウリョク</t>
    </rPh>
    <rPh sb="7" eb="8">
      <t>オヨ</t>
    </rPh>
    <rPh sb="9" eb="11">
      <t>ガイトウ</t>
    </rPh>
    <rPh sb="11" eb="13">
      <t>コウモク</t>
    </rPh>
    <rPh sb="21" eb="22">
      <t>クダ</t>
    </rPh>
    <phoneticPr fontId="5"/>
  </si>
  <si>
    <t>（レディーミクストコンクリートの練り混ぜ
に用いる水の品質試験用）</t>
  </si>
  <si>
    <t>■コントロール値</t>
    <rPh sb="7" eb="8">
      <t>アタイ</t>
    </rPh>
    <phoneticPr fontId="3"/>
  </si>
  <si>
    <t>会社名・住所コピー</t>
    <rPh sb="0" eb="2">
      <t>カイシャ</t>
    </rPh>
    <rPh sb="2" eb="3">
      <t>メイ</t>
    </rPh>
    <rPh sb="4" eb="6">
      <t>ジュウショ</t>
    </rPh>
    <phoneticPr fontId="3"/>
  </si>
  <si>
    <t>試験体概要</t>
    <phoneticPr fontId="3"/>
  </si>
  <si>
    <t>試験の目的</t>
    <phoneticPr fontId="3"/>
  </si>
  <si>
    <t>試験内容</t>
    <phoneticPr fontId="3"/>
  </si>
  <si>
    <t>その他</t>
    <phoneticPr fontId="3"/>
  </si>
  <si>
    <t>事前打合</t>
    <phoneticPr fontId="3"/>
  </si>
  <si>
    <t>■必須チェック</t>
    <rPh sb="1" eb="3">
      <t>ヒッス</t>
    </rPh>
    <phoneticPr fontId="3"/>
  </si>
  <si>
    <t>状態</t>
    <rPh sb="0" eb="2">
      <t>ジョウタイ</t>
    </rPh>
    <phoneticPr fontId="3"/>
  </si>
  <si>
    <t>状態(試験内容)</t>
    <rPh sb="0" eb="2">
      <t>ジョウタイ</t>
    </rPh>
    <phoneticPr fontId="3"/>
  </si>
  <si>
    <t>ご依頼者</t>
    <phoneticPr fontId="3"/>
  </si>
  <si>
    <t>試験体概要</t>
    <rPh sb="3" eb="5">
      <t>ガイヨウ</t>
    </rPh>
    <phoneticPr fontId="3"/>
  </si>
  <si>
    <t>報告書宛名</t>
    <phoneticPr fontId="3"/>
  </si>
  <si>
    <t>連絡担当者</t>
    <phoneticPr fontId="3"/>
  </si>
  <si>
    <t>フリガナ</t>
    <phoneticPr fontId="3"/>
  </si>
  <si>
    <t>会社名</t>
    <phoneticPr fontId="3"/>
  </si>
  <si>
    <t>郵便上3</t>
    <rPh sb="0" eb="2">
      <t>ユウビン</t>
    </rPh>
    <rPh sb="2" eb="3">
      <t>ウエ</t>
    </rPh>
    <phoneticPr fontId="3"/>
  </si>
  <si>
    <t>郵便下4</t>
    <rPh sb="0" eb="2">
      <t>ユウビン</t>
    </rPh>
    <rPh sb="2" eb="3">
      <t>シタ</t>
    </rPh>
    <phoneticPr fontId="3"/>
  </si>
  <si>
    <t>住　所</t>
    <phoneticPr fontId="3"/>
  </si>
  <si>
    <t>氏名</t>
    <phoneticPr fontId="3"/>
  </si>
  <si>
    <t>TEL</t>
  </si>
  <si>
    <t>E-mail</t>
    <phoneticPr fontId="3"/>
  </si>
  <si>
    <t>試験の目的</t>
  </si>
  <si>
    <t>採取場所</t>
    <phoneticPr fontId="3"/>
  </si>
  <si>
    <t>採取日</t>
    <phoneticPr fontId="3"/>
  </si>
  <si>
    <t>FAX</t>
    <phoneticPr fontId="3"/>
  </si>
  <si>
    <t>種類</t>
    <phoneticPr fontId="3"/>
  </si>
  <si>
    <t>試験体搬入予定日</t>
  </si>
  <si>
    <t>■データ取込欄</t>
    <rPh sb="4" eb="6">
      <t>トリコミ</t>
    </rPh>
    <rPh sb="6" eb="7">
      <t>ラン</t>
    </rPh>
    <phoneticPr fontId="3"/>
  </si>
  <si>
    <t>データ種別</t>
    <rPh sb="3" eb="5">
      <t>シュベツ</t>
    </rPh>
    <phoneticPr fontId="3"/>
  </si>
  <si>
    <t>品質性能試験申込書のExcelシート入力について</t>
    <phoneticPr fontId="3"/>
  </si>
  <si>
    <t>項目名</t>
    <rPh sb="0" eb="3">
      <t>コウモクメイ</t>
    </rPh>
    <phoneticPr fontId="3"/>
  </si>
  <si>
    <t>内容</t>
    <rPh sb="0" eb="2">
      <t>ナイヨウ</t>
    </rPh>
    <phoneticPr fontId="3"/>
  </si>
  <si>
    <t>備考</t>
    <rPh sb="0" eb="2">
      <t>ビコウ</t>
    </rPh>
    <phoneticPr fontId="3"/>
  </si>
  <si>
    <t>受付番号</t>
    <rPh sb="0" eb="4">
      <t>ウケツケバンゴウ</t>
    </rPh>
    <phoneticPr fontId="3"/>
  </si>
  <si>
    <t>入力不要です</t>
    <rPh sb="0" eb="2">
      <t>ニュウリョク</t>
    </rPh>
    <rPh sb="2" eb="4">
      <t>フヨウ</t>
    </rPh>
    <phoneticPr fontId="3"/>
  </si>
  <si>
    <t>受付日</t>
    <rPh sb="0" eb="3">
      <t>ウケツケビ</t>
    </rPh>
    <phoneticPr fontId="3"/>
  </si>
  <si>
    <t>ご依頼者</t>
    <rPh sb="1" eb="4">
      <t>イライシャ</t>
    </rPh>
    <phoneticPr fontId="3"/>
  </si>
  <si>
    <t>報告書宛名</t>
    <rPh sb="0" eb="3">
      <t>ホウコクショ</t>
    </rPh>
    <rPh sb="3" eb="5">
      <t>アテナ</t>
    </rPh>
    <phoneticPr fontId="3"/>
  </si>
  <si>
    <t>会社名</t>
    <rPh sb="0" eb="2">
      <t>カイシャ</t>
    </rPh>
    <rPh sb="2" eb="3">
      <t>メイ</t>
    </rPh>
    <phoneticPr fontId="3"/>
  </si>
  <si>
    <t>住所</t>
    <rPh sb="0" eb="2">
      <t>ジュウショ</t>
    </rPh>
    <phoneticPr fontId="3"/>
  </si>
  <si>
    <t>郵便番号を数字で、上3桁・下4桁入力してください</t>
    <rPh sb="0" eb="4">
      <t>ユウビンバンゴウ</t>
    </rPh>
    <rPh sb="9" eb="10">
      <t>カミ</t>
    </rPh>
    <rPh sb="11" eb="12">
      <t>ケタ</t>
    </rPh>
    <rPh sb="13" eb="14">
      <t>シタ</t>
    </rPh>
    <rPh sb="16" eb="18">
      <t>ニュウリョク</t>
    </rPh>
    <phoneticPr fontId="3"/>
  </si>
  <si>
    <t>例）上3桁：123　下4桁：4567</t>
    <rPh sb="0" eb="1">
      <t>レイ</t>
    </rPh>
    <rPh sb="2" eb="3">
      <t>カミ</t>
    </rPh>
    <rPh sb="4" eb="5">
      <t>ケタ</t>
    </rPh>
    <rPh sb="10" eb="11">
      <t>シタ</t>
    </rPh>
    <phoneticPr fontId="3"/>
  </si>
  <si>
    <t>住所を入力してください</t>
    <rPh sb="0" eb="2">
      <t>ジュウショ</t>
    </rPh>
    <rPh sb="3" eb="5">
      <t>ニュウリョク</t>
    </rPh>
    <phoneticPr fontId="3"/>
  </si>
  <si>
    <t>宛名チェック</t>
    <rPh sb="0" eb="2">
      <t>アテナ</t>
    </rPh>
    <phoneticPr fontId="3"/>
  </si>
  <si>
    <t>連絡担当者の会社名・住所が、報告書宛名と同じ場合はチェックしてください</t>
    <rPh sb="0" eb="2">
      <t>レンラク</t>
    </rPh>
    <rPh sb="2" eb="5">
      <t>タントウシャ</t>
    </rPh>
    <rPh sb="6" eb="9">
      <t>カイシャメイ</t>
    </rPh>
    <rPh sb="10" eb="12">
      <t>ジュウショ</t>
    </rPh>
    <rPh sb="14" eb="17">
      <t>ホウコクショ</t>
    </rPh>
    <rPh sb="17" eb="19">
      <t>アテナ</t>
    </rPh>
    <rPh sb="20" eb="21">
      <t>オナ</t>
    </rPh>
    <rPh sb="22" eb="24">
      <t>バアイ</t>
    </rPh>
    <phoneticPr fontId="3"/>
  </si>
  <si>
    <t>チェック時、報告書宛名の会社名・住所の値を連絡担当者の会社名・住所に値を自動反映します</t>
    <rPh sb="4" eb="5">
      <t>ジ</t>
    </rPh>
    <rPh sb="6" eb="9">
      <t>ホウコクショ</t>
    </rPh>
    <rPh sb="9" eb="11">
      <t>アテナ</t>
    </rPh>
    <rPh sb="12" eb="15">
      <t>カイシャメイ</t>
    </rPh>
    <rPh sb="16" eb="18">
      <t>ジュウショ</t>
    </rPh>
    <rPh sb="19" eb="20">
      <t>アタイ</t>
    </rPh>
    <rPh sb="21" eb="26">
      <t>レンラクタントウシャ</t>
    </rPh>
    <rPh sb="27" eb="30">
      <t>カイシャメイ</t>
    </rPh>
    <rPh sb="31" eb="33">
      <t>ジュウショ</t>
    </rPh>
    <rPh sb="34" eb="35">
      <t>アタイ</t>
    </rPh>
    <rPh sb="36" eb="40">
      <t>ジドウハンエイ</t>
    </rPh>
    <phoneticPr fontId="3"/>
  </si>
  <si>
    <t>連絡担当者</t>
    <rPh sb="0" eb="2">
      <t>レンラク</t>
    </rPh>
    <rPh sb="2" eb="5">
      <t>タントウシャ</t>
    </rPh>
    <phoneticPr fontId="3"/>
  </si>
  <si>
    <t>部署名</t>
    <rPh sb="0" eb="3">
      <t>ブショメイ</t>
    </rPh>
    <phoneticPr fontId="3"/>
  </si>
  <si>
    <t>TEL</t>
    <phoneticPr fontId="3"/>
  </si>
  <si>
    <t>e-mail</t>
    <phoneticPr fontId="3"/>
  </si>
  <si>
    <t>試験体概要</t>
    <rPh sb="0" eb="2">
      <t>シケン</t>
    </rPh>
    <rPh sb="2" eb="3">
      <t>カラダ</t>
    </rPh>
    <rPh sb="3" eb="5">
      <t>ガイヨウ</t>
    </rPh>
    <phoneticPr fontId="3"/>
  </si>
  <si>
    <t>試験の目的</t>
    <rPh sb="0" eb="2">
      <t>シケン</t>
    </rPh>
    <rPh sb="3" eb="5">
      <t>モクテキ</t>
    </rPh>
    <phoneticPr fontId="3"/>
  </si>
  <si>
    <t>「 JNLA試験」か「品質・性能確認」を選択してください</t>
    <rPh sb="20" eb="22">
      <t>センタク</t>
    </rPh>
    <phoneticPr fontId="3"/>
  </si>
  <si>
    <t>数量</t>
    <rPh sb="0" eb="2">
      <t>スウリョウ</t>
    </rPh>
    <phoneticPr fontId="3"/>
  </si>
  <si>
    <t>採取場所</t>
    <rPh sb="0" eb="2">
      <t>サイシュ</t>
    </rPh>
    <rPh sb="2" eb="4">
      <t>バショ</t>
    </rPh>
    <phoneticPr fontId="3"/>
  </si>
  <si>
    <t>例）5/1</t>
    <rPh sb="0" eb="1">
      <t>レイ</t>
    </rPh>
    <phoneticPr fontId="3"/>
  </si>
  <si>
    <t>日付入力以外の場合、エラー表示します</t>
    <rPh sb="0" eb="2">
      <t>ヒヅケ</t>
    </rPh>
    <rPh sb="2" eb="4">
      <t>ニュウリョク</t>
    </rPh>
    <rPh sb="4" eb="6">
      <t>イガイ</t>
    </rPh>
    <rPh sb="7" eb="9">
      <t>バアイ</t>
    </rPh>
    <rPh sb="13" eb="15">
      <t>ヒョウジ</t>
    </rPh>
    <phoneticPr fontId="3"/>
  </si>
  <si>
    <t>試験体搬入予定日</t>
    <phoneticPr fontId="3"/>
  </si>
  <si>
    <t>試験内容</t>
    <rPh sb="0" eb="2">
      <t>シケン</t>
    </rPh>
    <rPh sb="2" eb="4">
      <t>ナイヨウ</t>
    </rPh>
    <phoneticPr fontId="3"/>
  </si>
  <si>
    <t>複数選択可能です</t>
    <phoneticPr fontId="3"/>
  </si>
  <si>
    <t>その他</t>
    <rPh sb="2" eb="3">
      <t>タ</t>
    </rPh>
    <phoneticPr fontId="3"/>
  </si>
  <si>
    <t>報告書必要部数</t>
    <phoneticPr fontId="3"/>
  </si>
  <si>
    <t>前回受付番号</t>
    <phoneticPr fontId="3"/>
  </si>
  <si>
    <t>事前打合</t>
  </si>
  <si>
    <t>「有」か「無」を選択してください</t>
    <rPh sb="8" eb="10">
      <t>センタク</t>
    </rPh>
    <phoneticPr fontId="3"/>
  </si>
  <si>
    <t>見積番号</t>
    <phoneticPr fontId="3"/>
  </si>
  <si>
    <t>品質・性能確認</t>
    <phoneticPr fontId="3"/>
  </si>
  <si>
    <t>数量</t>
  </si>
  <si>
    <t>凝結時間の差</t>
  </si>
  <si>
    <t>モルタル圧縮強さの比（Ａ法）</t>
  </si>
  <si>
    <t>塩素イオンの量</t>
  </si>
  <si>
    <t>懸濁物質の量</t>
  </si>
  <si>
    <t>溶解性蒸発残留物の量</t>
  </si>
  <si>
    <t>有　試験担当者名：（　</t>
    <rPh sb="0" eb="1">
      <t>ア</t>
    </rPh>
    <phoneticPr fontId="3"/>
  </si>
  <si>
    <r>
      <t>・</t>
    </r>
    <r>
      <rPr>
        <b/>
        <sz val="11"/>
        <color theme="1"/>
        <rFont val="ＭＳ Ｐゴシック"/>
        <family val="3"/>
        <charset val="128"/>
      </rPr>
      <t>「上水道水以外の水」</t>
    </r>
    <r>
      <rPr>
        <sz val="11"/>
        <color theme="1"/>
        <rFont val="ＭＳ Ｐゴシック"/>
        <family val="3"/>
        <charset val="128"/>
      </rPr>
      <t>を選択した場合は、入力用セル（AF36）の色が反転します</t>
    </r>
    <rPh sb="2" eb="5">
      <t>ジョウスイドウ</t>
    </rPh>
    <rPh sb="5" eb="6">
      <t>ミズ</t>
    </rPh>
    <rPh sb="6" eb="8">
      <t>イガイ</t>
    </rPh>
    <rPh sb="9" eb="10">
      <t>ミズ</t>
    </rPh>
    <rPh sb="12" eb="14">
      <t>センタク</t>
    </rPh>
    <rPh sb="16" eb="18">
      <t>バアイ</t>
    </rPh>
    <phoneticPr fontId="3"/>
  </si>
  <si>
    <t>種類</t>
    <rPh sb="0" eb="2">
      <t>シュルイ</t>
    </rPh>
    <phoneticPr fontId="3"/>
  </si>
  <si>
    <r>
      <t>・</t>
    </r>
    <r>
      <rPr>
        <b/>
        <sz val="11"/>
        <color theme="1"/>
        <rFont val="ＭＳ Ｐゴシック"/>
        <family val="3"/>
        <charset val="128"/>
      </rPr>
      <t>「有」</t>
    </r>
    <r>
      <rPr>
        <sz val="11"/>
        <color theme="1"/>
        <rFont val="ＭＳ Ｐゴシック"/>
        <family val="3"/>
        <charset val="128"/>
      </rPr>
      <t>を選択した場合は、入力用セル（U52）の色が反転します</t>
    </r>
    <rPh sb="2" eb="3">
      <t>アリ</t>
    </rPh>
    <rPh sb="5" eb="7">
      <t>センタク</t>
    </rPh>
    <rPh sb="9" eb="11">
      <t>バアイ</t>
    </rPh>
    <phoneticPr fontId="3"/>
  </si>
  <si>
    <t>上記､連絡担当者様以外で請求書宛名・請求書、報告書送付先等､ご希望があればご記入願います</t>
    <phoneticPr fontId="3"/>
  </si>
  <si>
    <t>会社名のフリガナを半角カナで入力してください</t>
    <rPh sb="0" eb="3">
      <t>カイシャメイ</t>
    </rPh>
    <rPh sb="9" eb="11">
      <t>ハンカク</t>
    </rPh>
    <rPh sb="14" eb="16">
      <t>ニュウリョク</t>
    </rPh>
    <phoneticPr fontId="3"/>
  </si>
  <si>
    <t>会社名を全角文字で入力してください</t>
    <rPh sb="0" eb="3">
      <t>カイシャメイ</t>
    </rPh>
    <rPh sb="4" eb="8">
      <t>ゼンカクモジ</t>
    </rPh>
    <rPh sb="9" eb="11">
      <t>ニュウリョク</t>
    </rPh>
    <phoneticPr fontId="3"/>
  </si>
  <si>
    <t>数字以外の場合、エラー表示します</t>
    <rPh sb="0" eb="2">
      <t>スウジ</t>
    </rPh>
    <rPh sb="2" eb="4">
      <t>イガイ</t>
    </rPh>
    <rPh sb="5" eb="7">
      <t>バアイ</t>
    </rPh>
    <rPh sb="11" eb="13">
      <t>ヒョウジ</t>
    </rPh>
    <phoneticPr fontId="3"/>
  </si>
  <si>
    <t>部署名を全角文字で入力してください</t>
    <rPh sb="0" eb="3">
      <t>ブショメイ</t>
    </rPh>
    <rPh sb="9" eb="11">
      <t>ニュウリョク</t>
    </rPh>
    <phoneticPr fontId="3"/>
  </si>
  <si>
    <t>半角英数字以外の場合、エラー表示します</t>
    <rPh sb="0" eb="2">
      <t>ハンカク</t>
    </rPh>
    <rPh sb="2" eb="5">
      <t>エイスウジ</t>
    </rPh>
    <rPh sb="5" eb="7">
      <t>イガイ</t>
    </rPh>
    <rPh sb="8" eb="10">
      <t>バアイ</t>
    </rPh>
    <rPh sb="14" eb="16">
      <t>ヒョウジ</t>
    </rPh>
    <phoneticPr fontId="3"/>
  </si>
  <si>
    <t>メールアドレスを半角英数字で入力してください</t>
    <rPh sb="14" eb="16">
      <t>ニュウリョク</t>
    </rPh>
    <phoneticPr fontId="3"/>
  </si>
  <si>
    <t>採取場所を全角文字で入力してください</t>
    <rPh sb="10" eb="12">
      <t>ニュウリョク</t>
    </rPh>
    <phoneticPr fontId="3"/>
  </si>
  <si>
    <t>数量を数字で入力してください</t>
    <rPh sb="0" eb="2">
      <t>スウリョウ</t>
    </rPh>
    <rPh sb="6" eb="8">
      <t>ニュウリョク</t>
    </rPh>
    <phoneticPr fontId="3"/>
  </si>
  <si>
    <t>採取日を半角英数字の日付形式で入力してください</t>
    <rPh sb="10" eb="12">
      <t>ヒヅケ</t>
    </rPh>
    <rPh sb="12" eb="14">
      <t>ケイシキ</t>
    </rPh>
    <rPh sb="15" eb="17">
      <t>ニュウリョク</t>
    </rPh>
    <phoneticPr fontId="3"/>
  </si>
  <si>
    <t>試験体搬入予定日を半角英数字の日付形式で入力してください</t>
    <rPh sb="20" eb="22">
      <t>ニュウリョク</t>
    </rPh>
    <phoneticPr fontId="3"/>
  </si>
  <si>
    <t>見積番号を半角英数字で入力してください</t>
    <rPh sb="11" eb="13">
      <t>ニュウリョク</t>
    </rPh>
    <phoneticPr fontId="3"/>
  </si>
  <si>
    <t>前回受付番号を半角英数字で入力してください</t>
    <rPh sb="13" eb="15">
      <t>ニュウリョク</t>
    </rPh>
    <phoneticPr fontId="3"/>
  </si>
  <si>
    <t>備考を全角文字で入力してください</t>
    <rPh sb="8" eb="10">
      <t>ニュウリョク</t>
    </rPh>
    <phoneticPr fontId="3"/>
  </si>
  <si>
    <t>＜注意点＞
連絡担当者の「会社名」、「住所」はチェックをされた場合に表示される関数が初期値として入っています。
そのため、セル内で値を上書きしてしまいますと、関数が消えてしまい、チェックをしてもコピーされなくなってしまうので、気を付けてください。
もし上書きし、関数が消えた場合は、再度ホームページよりダウンロードしてください。</t>
    <rPh sb="126" eb="128">
      <t>ウワガ</t>
    </rPh>
    <rPh sb="131" eb="133">
      <t>カンスウ</t>
    </rPh>
    <rPh sb="134" eb="135">
      <t>キ</t>
    </rPh>
    <rPh sb="137" eb="139">
      <t>バアイ</t>
    </rPh>
    <rPh sb="141" eb="143">
      <t>サイド</t>
    </rPh>
    <phoneticPr fontId="3"/>
  </si>
  <si>
    <t>報告書</t>
    <phoneticPr fontId="5"/>
  </si>
  <si>
    <t>報告書</t>
    <phoneticPr fontId="3"/>
  </si>
  <si>
    <t>部数入力時、数字以外（3桁以上）の場合</t>
    <rPh sb="0" eb="2">
      <t>ブスウ</t>
    </rPh>
    <rPh sb="2" eb="4">
      <t>ニュウリョク</t>
    </rPh>
    <rPh sb="4" eb="5">
      <t>ジ</t>
    </rPh>
    <rPh sb="6" eb="8">
      <t>スウジ</t>
    </rPh>
    <rPh sb="8" eb="10">
      <t>イガイ</t>
    </rPh>
    <rPh sb="13" eb="15">
      <t>イジョウ</t>
    </rPh>
    <rPh sb="17" eb="19">
      <t>バアイ</t>
    </rPh>
    <phoneticPr fontId="3"/>
  </si>
  <si>
    <t>・部数を数字3桁以内で入力してください</t>
    <rPh sb="1" eb="3">
      <t>ブスウ</t>
    </rPh>
    <rPh sb="4" eb="6">
      <t>スウジ</t>
    </rPh>
    <rPh sb="7" eb="8">
      <t>ケタ</t>
    </rPh>
    <rPh sb="8" eb="10">
      <t>イナイ</t>
    </rPh>
    <rPh sb="11" eb="13">
      <t>ニュウリョク</t>
    </rPh>
    <phoneticPr fontId="3"/>
  </si>
  <si>
    <t>エラー表示します</t>
    <rPh sb="3" eb="5">
      <t>ヒョウジ</t>
    </rPh>
    <phoneticPr fontId="3"/>
  </si>
  <si>
    <t>報告書</t>
    <phoneticPr fontId="3"/>
  </si>
  <si>
    <t>「JNLA報告書」か「要」か「不要」を選択してください</t>
    <rPh sb="19" eb="21">
      <t>センタク</t>
    </rPh>
    <phoneticPr fontId="3"/>
  </si>
  <si>
    <t>要</t>
    <rPh sb="0" eb="1">
      <t>ヨウ</t>
    </rPh>
    <phoneticPr fontId="3"/>
  </si>
  <si>
    <t>不要</t>
    <rPh sb="0" eb="2">
      <t>フヨウ</t>
    </rPh>
    <phoneticPr fontId="3"/>
  </si>
  <si>
    <t>JNLA報告書</t>
    <rPh sb="4" eb="7">
      <t>ホウコクショ</t>
    </rPh>
    <phoneticPr fontId="3"/>
  </si>
  <si>
    <t>部</t>
    <rPh sb="0" eb="1">
      <t>ブ</t>
    </rPh>
    <phoneticPr fontId="3"/>
  </si>
  <si>
    <r>
      <t>・</t>
    </r>
    <r>
      <rPr>
        <b/>
        <sz val="11"/>
        <color theme="1"/>
        <rFont val="ＭＳ Ｐゴシック"/>
        <family val="3"/>
        <charset val="128"/>
      </rPr>
      <t>「JNLA報告書」</t>
    </r>
    <r>
      <rPr>
        <sz val="11"/>
        <color theme="1"/>
        <rFont val="ＭＳ Ｐゴシック"/>
        <family val="3"/>
        <charset val="128"/>
      </rPr>
      <t>を選択した場合は、入力用セル（AH50）の色が反転します</t>
    </r>
    <rPh sb="6" eb="9">
      <t>ホウコクショ</t>
    </rPh>
    <rPh sb="11" eb="13">
      <t>センタク</t>
    </rPh>
    <rPh sb="15" eb="17">
      <t>バアイ</t>
    </rPh>
    <phoneticPr fontId="3"/>
  </si>
  <si>
    <t>電話番号をハイフンを含む半角数字で入力してください</t>
    <rPh sb="0" eb="4">
      <t>デンワバンゴウ</t>
    </rPh>
    <rPh sb="10" eb="11">
      <t>フク</t>
    </rPh>
    <rPh sb="12" eb="14">
      <t>ハンカク</t>
    </rPh>
    <rPh sb="14" eb="16">
      <t>スウジ</t>
    </rPh>
    <rPh sb="17" eb="19">
      <t>ニュウリョク</t>
    </rPh>
    <phoneticPr fontId="3"/>
  </si>
  <si>
    <t>例）12-345-6789</t>
    <rPh sb="0" eb="1">
      <t>レイ</t>
    </rPh>
    <phoneticPr fontId="3"/>
  </si>
  <si>
    <t>FAX番号をハイフンを含む半角数字で入力してください</t>
    <rPh sb="3" eb="5">
      <t>バンゴウ</t>
    </rPh>
    <phoneticPr fontId="3"/>
  </si>
  <si>
    <t>TEL</t>
    <phoneticPr fontId="5"/>
  </si>
  <si>
    <t>FAX</t>
    <phoneticPr fontId="5"/>
  </si>
  <si>
    <t>E-mail</t>
    <phoneticPr fontId="5"/>
  </si>
  <si>
    <t>種類</t>
    <phoneticPr fontId="3"/>
  </si>
  <si>
    <t>「上澄水」か「回収水」か「スラッジ水」か「上水道水以外の水」を選択してください</t>
    <phoneticPr fontId="3"/>
  </si>
  <si>
    <t xml:space="preserve"> 会社名・住所が、報告書宛名と同じ場合はチェックしてください。</t>
    <phoneticPr fontId="3"/>
  </si>
  <si>
    <t>受　付
番　号</t>
    <phoneticPr fontId="3"/>
  </si>
  <si>
    <t>第</t>
    <phoneticPr fontId="3"/>
  </si>
  <si>
    <t>5. 申込書は必要事項をご入力後メールでお申し込み下さい。gkanri@jtccm.or.jp</t>
    <phoneticPr fontId="3"/>
  </si>
  <si>
    <t>1. 試験申込及び試験で知り得た情報は守秘致します。</t>
  </si>
  <si>
    <t>2. 請求書は試験料金が確定した後、発行致します。お支払いは、原則として請求書発行日から６０日以内にお願い致します。</t>
  </si>
  <si>
    <t>3. 請求書及び報告書は連絡担当者に送付します。別途､ご要望があれば備考欄にご記入下さい。</t>
  </si>
  <si>
    <t>4. 報告書は受付番号毎に作成します。試験項目や試験体の種類別に報告書が必要な場合は、受付時にお申し出下さい。</t>
  </si>
  <si>
    <t>コピーフラグ</t>
    <phoneticPr fontId="3"/>
  </si>
  <si>
    <t>郵便上</t>
    <rPh sb="0" eb="2">
      <t>ユウビン</t>
    </rPh>
    <rPh sb="2" eb="3">
      <t>ウエ</t>
    </rPh>
    <phoneticPr fontId="3"/>
  </si>
  <si>
    <t>郵便下</t>
    <rPh sb="0" eb="2">
      <t>ユウビン</t>
    </rPh>
    <rPh sb="2" eb="3">
      <t>シタ</t>
    </rPh>
    <phoneticPr fontId="3"/>
  </si>
  <si>
    <t>住所</t>
    <phoneticPr fontId="3"/>
  </si>
  <si>
    <t>報告書</t>
  </si>
  <si>
    <t>見積番号</t>
  </si>
  <si>
    <t>S05</t>
    <phoneticPr fontId="3"/>
  </si>
  <si>
    <t>ｹﾝｻﾞｲｼｹﾝ</t>
    <phoneticPr fontId="3"/>
  </si>
  <si>
    <t>株式会社 建材試験</t>
    <rPh sb="0" eb="4">
      <t>カブシキカイシャ</t>
    </rPh>
    <rPh sb="5" eb="7">
      <t>ケンザイ</t>
    </rPh>
    <rPh sb="7" eb="9">
      <t>シケン</t>
    </rPh>
    <phoneticPr fontId="3"/>
  </si>
  <si>
    <t>999</t>
    <phoneticPr fontId="3"/>
  </si>
  <si>
    <t>9999</t>
    <phoneticPr fontId="3"/>
  </si>
  <si>
    <t>埼玉県草加市稲荷〇-〇-〇</t>
    <rPh sb="0" eb="3">
      <t>サイタマケン</t>
    </rPh>
    <rPh sb="3" eb="6">
      <t>ソウカシ</t>
    </rPh>
    <rPh sb="6" eb="8">
      <t>イナリ</t>
    </rPh>
    <phoneticPr fontId="3"/>
  </si>
  <si>
    <t>9999-999-9999</t>
    <phoneticPr fontId="3"/>
  </si>
  <si>
    <t>8888-888-8888</t>
    <phoneticPr fontId="3"/>
  </si>
  <si>
    <t>kenzai@jtccm.or.jp</t>
    <phoneticPr fontId="3"/>
  </si>
  <si>
    <t>草加市稲荷○-○-○</t>
    <rPh sb="0" eb="2">
      <t>ソウカ</t>
    </rPh>
    <rPh sb="2" eb="3">
      <t>シ</t>
    </rPh>
    <rPh sb="3" eb="5">
      <t>イナリ</t>
    </rPh>
    <phoneticPr fontId="3"/>
  </si>
  <si>
    <t>JNLA報告書</t>
    <phoneticPr fontId="3"/>
  </si>
  <si>
    <t>10</t>
    <phoneticPr fontId="3"/>
  </si>
  <si>
    <t>タナカ</t>
    <phoneticPr fontId="3"/>
  </si>
  <si>
    <t>建材太郎</t>
    <rPh sb="0" eb="2">
      <t>ケンザイ</t>
    </rPh>
    <rPh sb="2" eb="4">
      <t>タロウ</t>
    </rPh>
    <phoneticPr fontId="3"/>
  </si>
  <si>
    <t xml:space="preserve"> 会社名･住所が､報告書宛名と同じ場合はチェックしてください。異なる場合はご入力ください。</t>
    <phoneticPr fontId="3"/>
  </si>
  <si>
    <t>回収水(</t>
    <phoneticPr fontId="3"/>
  </si>
  <si>
    <t>スラッジ水)</t>
    <phoneticPr fontId="3"/>
  </si>
  <si>
    <t>上澄み水</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</si>
</sst>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F800]dddd\,\ mmmm\ dd\,\ yyyy"/>
    <numFmt numFmtId="178" formatCode="yyyy&quot;年&quot;m&quot;月&quot;d&quot;日&quot;;@"/>
    <numFmt numFmtId="179" formatCode="0_ "/>
  </numFmts>
  <fonts count="42">
    <font>
      <sz val="8"/>
      <color theme="1"/>
      <name val="游ゴシック"/>
      <family val="2"/>
      <charset val="128"/>
      <scheme val="minor"/>
    </font>
    <font>
      <sz val="11"/>
      <color theme="1"/>
      <name val="游ゴシック"/>
      <family val="2"/>
      <charset val="128"/>
      <scheme val="minor"/>
    </font>
    <font>
      <sz val="10"/>
      <name val="ＭＳ 明朝"/>
      <family val="1"/>
      <charset val="128"/>
    </font>
    <font>
      <sz val="6"/>
      <name val="游ゴシック"/>
      <family val="2"/>
      <charset val="128"/>
      <scheme val="minor"/>
    </font>
    <font>
      <sz val="8"/>
      <name val="ＭＳ 明朝"/>
      <family val="1"/>
      <charset val="128"/>
    </font>
    <font>
      <sz val="6"/>
      <name val="ＭＳ Ｐゴシック"/>
      <family val="3"/>
      <charset val="128"/>
    </font>
    <font>
      <sz val="11"/>
      <name val="ＭＳ Ｐゴシック"/>
      <family val="3"/>
      <charset val="128"/>
    </font>
    <font>
      <sz val="9"/>
      <name val="ＭＳ 明朝"/>
      <family val="1"/>
      <charset val="128"/>
    </font>
    <font>
      <b/>
      <u/>
      <sz val="9"/>
      <name val="ＭＳ 明朝"/>
      <family val="1"/>
      <charset val="128"/>
    </font>
    <font>
      <b/>
      <sz val="8"/>
      <name val="ＭＳ 明朝"/>
      <family val="1"/>
      <charset val="128"/>
    </font>
    <font>
      <sz val="7"/>
      <name val="ＭＳ 明朝"/>
      <family val="1"/>
      <charset val="128"/>
    </font>
    <font>
      <sz val="10"/>
      <color theme="1"/>
      <name val="ＭＳ 明朝"/>
      <family val="1"/>
      <charset val="128"/>
    </font>
    <font>
      <sz val="9.5"/>
      <name val="ＭＳ 明朝"/>
      <family val="1"/>
      <charset val="128"/>
    </font>
    <font>
      <sz val="8"/>
      <color theme="1"/>
      <name val="ＭＳ 明朝"/>
      <family val="1"/>
      <charset val="128"/>
    </font>
    <font>
      <sz val="9"/>
      <color theme="1"/>
      <name val="ＭＳ 明朝"/>
      <family val="1"/>
      <charset val="128"/>
    </font>
    <font>
      <sz val="6"/>
      <name val="ＭＳ 明朝"/>
      <family val="1"/>
      <charset val="128"/>
    </font>
    <font>
      <sz val="11"/>
      <name val="ＭＳ 明朝"/>
      <family val="1"/>
      <charset val="128"/>
    </font>
    <font>
      <sz val="11"/>
      <color theme="1"/>
      <name val="ＭＳ 明朝"/>
      <family val="1"/>
      <charset val="128"/>
    </font>
    <font>
      <i/>
      <sz val="9"/>
      <name val="ＭＳ 明朝"/>
      <family val="1"/>
      <charset val="128"/>
    </font>
    <font>
      <sz val="9"/>
      <color rgb="FF000000"/>
      <name val="Meiryo UI"/>
      <family val="3"/>
      <charset val="128"/>
    </font>
    <font>
      <sz val="20"/>
      <name val="ＭＳ ゴシック"/>
      <family val="3"/>
      <charset val="128"/>
    </font>
    <font>
      <sz val="8"/>
      <name val="ＭＳ ゴシック"/>
      <family val="3"/>
      <charset val="128"/>
    </font>
    <font>
      <sz val="10"/>
      <name val="ＭＳ ゴシック"/>
      <family val="3"/>
      <charset val="128"/>
    </font>
    <font>
      <b/>
      <sz val="12"/>
      <color rgb="FFFF0000"/>
      <name val="ＭＳ 明朝"/>
      <family val="1"/>
      <charset val="128"/>
    </font>
    <font>
      <sz val="11"/>
      <color theme="1"/>
      <name val="ＭＳ ゴシック"/>
      <family val="3"/>
      <charset val="128"/>
    </font>
    <font>
      <b/>
      <u/>
      <sz val="16"/>
      <color theme="1"/>
      <name val="ＭＳ Ｐゴシック"/>
      <family val="3"/>
      <charset val="128"/>
    </font>
    <font>
      <sz val="11"/>
      <color theme="1"/>
      <name val="ＭＳ Ｐゴシック"/>
      <family val="3"/>
      <charset val="128"/>
    </font>
    <font>
      <sz val="14"/>
      <color theme="1"/>
      <name val="ＭＳ Ｐゴシック"/>
      <family val="3"/>
      <charset val="128"/>
    </font>
    <font>
      <b/>
      <sz val="14"/>
      <color theme="1"/>
      <name val="ＭＳ Ｐゴシック"/>
      <family val="3"/>
      <charset val="128"/>
    </font>
    <font>
      <b/>
      <sz val="11"/>
      <color theme="1"/>
      <name val="ＭＳ Ｐゴシック"/>
      <family val="3"/>
      <charset val="128"/>
    </font>
    <font>
      <sz val="11"/>
      <name val="ＭＳ ゴシック"/>
      <family val="3"/>
      <charset val="128"/>
    </font>
    <font>
      <sz val="12"/>
      <name val="ＭＳ ゴシック"/>
      <family val="3"/>
      <charset val="128"/>
    </font>
    <font>
      <b/>
      <sz val="11"/>
      <color rgb="FFFF0000"/>
      <name val="ＭＳ Ｐゴシック"/>
      <family val="3"/>
      <charset val="128"/>
    </font>
    <font>
      <sz val="12"/>
      <name val="ＭＳ 明朝"/>
      <family val="1"/>
      <charset val="128"/>
    </font>
    <font>
      <b/>
      <sz val="9"/>
      <color indexed="81"/>
      <name val="MS P ゴシック"/>
      <family val="3"/>
      <charset val="128"/>
    </font>
    <font>
      <u/>
      <sz val="8"/>
      <color theme="10"/>
      <name val="游ゴシック"/>
      <family val="2"/>
      <charset val="128"/>
      <scheme val="minor"/>
    </font>
    <font>
      <sz val="10"/>
      <color rgb="FFFF0000"/>
      <name val="ＭＳ 明朝"/>
      <family val="1"/>
      <charset val="128"/>
    </font>
    <font>
      <sz val="10"/>
      <color rgb="FFFF0000"/>
      <name val="游ゴシック"/>
      <family val="2"/>
      <charset val="128"/>
      <scheme val="minor"/>
    </font>
    <font>
      <b/>
      <sz val="10"/>
      <color rgb="FFFF0000"/>
      <name val="ＭＳ 明朝"/>
      <family val="1"/>
      <charset val="128"/>
    </font>
    <font>
      <sz val="9"/>
      <color indexed="81"/>
      <name val="MS P ゴシック"/>
      <family val="3"/>
      <charset val="128"/>
    </font>
    <font>
      <b/>
      <sz val="12"/>
      <color indexed="81"/>
      <name val="MS P ゴシック"/>
      <family val="3"/>
      <charset val="128"/>
    </font>
    <font>
      <b/>
      <sz val="8"/>
      <color indexed="81"/>
      <name val="MS P ゴシック"/>
      <family val="3"/>
      <charset val="128"/>
    </font>
  </fonts>
  <fills count="8">
    <fill>
      <patternFill patternType="none"/>
    </fill>
    <fill>
      <patternFill patternType="gray125"/>
    </fill>
    <fill>
      <patternFill patternType="solid">
        <fgColor indexed="22"/>
        <bgColor indexed="64"/>
      </patternFill>
    </fill>
    <fill>
      <patternFill patternType="solid">
        <fgColor theme="7" tint="0.79998168889431442"/>
        <bgColor indexed="64"/>
      </patternFill>
    </fill>
    <fill>
      <patternFill patternType="solid">
        <fgColor theme="9" tint="0.79998168889431442"/>
        <bgColor indexed="64"/>
      </patternFill>
    </fill>
    <fill>
      <patternFill patternType="solid">
        <fgColor theme="7"/>
        <bgColor indexed="64"/>
      </patternFill>
    </fill>
    <fill>
      <patternFill patternType="solid">
        <fgColor theme="0" tint="-0.14999847407452621"/>
        <bgColor indexed="64"/>
      </patternFill>
    </fill>
    <fill>
      <patternFill patternType="solid">
        <fgColor theme="0"/>
        <bgColor indexed="64"/>
      </patternFill>
    </fill>
  </fills>
  <borders count="67">
    <border>
      <left/>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top/>
      <bottom style="medium">
        <color auto="1"/>
      </bottom>
      <diagonal/>
    </border>
    <border>
      <left style="medium">
        <color auto="1"/>
      </left>
      <right/>
      <top style="medium">
        <color auto="1"/>
      </top>
      <bottom/>
      <diagonal/>
    </border>
    <border>
      <left/>
      <right/>
      <top style="medium">
        <color auto="1"/>
      </top>
      <bottom/>
      <diagonal/>
    </border>
    <border>
      <left style="medium">
        <color auto="1"/>
      </left>
      <right/>
      <top/>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auto="1"/>
      </right>
      <top/>
      <bottom/>
      <diagonal/>
    </border>
    <border>
      <left style="hair">
        <color indexed="64"/>
      </left>
      <right style="hair">
        <color indexed="64"/>
      </right>
      <top style="hair">
        <color indexed="64"/>
      </top>
      <bottom/>
      <diagonal/>
    </border>
    <border>
      <left style="medium">
        <color auto="1"/>
      </left>
      <right/>
      <top/>
      <bottom style="medium">
        <color auto="1"/>
      </bottom>
      <diagonal/>
    </border>
    <border>
      <left/>
      <right style="medium">
        <color auto="1"/>
      </right>
      <top/>
      <bottom style="medium">
        <color auto="1"/>
      </bottom>
      <diagonal/>
    </border>
    <border>
      <left/>
      <right style="medium">
        <color auto="1"/>
      </right>
      <top style="medium">
        <color auto="1"/>
      </top>
      <bottom/>
      <diagonal/>
    </border>
    <border>
      <left/>
      <right/>
      <top style="medium">
        <color indexed="64"/>
      </top>
      <bottom style="medium">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hair">
        <color indexed="64"/>
      </left>
      <right/>
      <top style="hair">
        <color indexed="64"/>
      </top>
      <bottom style="hair">
        <color indexed="64"/>
      </bottom>
      <diagonal/>
    </border>
    <border>
      <left/>
      <right style="medium">
        <color indexed="64"/>
      </right>
      <top style="thin">
        <color indexed="64"/>
      </top>
      <bottom/>
      <diagonal/>
    </border>
    <border>
      <left/>
      <right style="medium">
        <color auto="1"/>
      </right>
      <top/>
      <bottom style="thin">
        <color indexed="64"/>
      </bottom>
      <diagonal/>
    </border>
    <border>
      <left style="medium">
        <color auto="1"/>
      </left>
      <right/>
      <top/>
      <bottom style="thin">
        <color auto="1"/>
      </bottom>
      <diagonal/>
    </border>
    <border>
      <left style="medium">
        <color auto="1"/>
      </left>
      <right/>
      <top style="thin">
        <color auto="1"/>
      </top>
      <bottom/>
      <diagonal/>
    </border>
    <border>
      <left style="hair">
        <color auto="1"/>
      </left>
      <right style="hair">
        <color auto="1"/>
      </right>
      <top style="medium">
        <color auto="1"/>
      </top>
      <bottom style="hair">
        <color indexed="64"/>
      </bottom>
      <diagonal/>
    </border>
    <border>
      <left style="hair">
        <color indexed="64"/>
      </left>
      <right/>
      <top style="thin">
        <color indexed="64"/>
      </top>
      <bottom/>
      <diagonal/>
    </border>
    <border>
      <left/>
      <right/>
      <top style="medium">
        <color indexed="64"/>
      </top>
      <bottom style="hair">
        <color indexed="64"/>
      </bottom>
      <diagonal/>
    </border>
    <border>
      <left/>
      <right style="medium">
        <color auto="1"/>
      </right>
      <top style="medium">
        <color indexed="64"/>
      </top>
      <bottom style="hair">
        <color indexed="64"/>
      </bottom>
      <diagonal/>
    </border>
    <border>
      <left style="hair">
        <color indexed="64"/>
      </left>
      <right/>
      <top style="medium">
        <color auto="1"/>
      </top>
      <bottom style="hair">
        <color indexed="64"/>
      </bottom>
      <diagonal/>
    </border>
    <border>
      <left/>
      <right style="hair">
        <color indexed="64"/>
      </right>
      <top style="medium">
        <color auto="1"/>
      </top>
      <bottom style="hair">
        <color indexed="64"/>
      </bottom>
      <diagonal/>
    </border>
    <border>
      <left/>
      <right style="hair">
        <color auto="1"/>
      </right>
      <top style="medium">
        <color auto="1"/>
      </top>
      <bottom/>
      <diagonal/>
    </border>
    <border>
      <left style="hair">
        <color indexed="64"/>
      </left>
      <right style="hair">
        <color indexed="64"/>
      </right>
      <top style="medium">
        <color indexed="64"/>
      </top>
      <bottom/>
      <diagonal/>
    </border>
    <border>
      <left style="hair">
        <color indexed="64"/>
      </left>
      <right style="medium">
        <color indexed="64"/>
      </right>
      <top style="medium">
        <color indexed="64"/>
      </top>
      <bottom/>
      <diagonal/>
    </border>
    <border>
      <left/>
      <right/>
      <top style="hair">
        <color indexed="64"/>
      </top>
      <bottom style="hair">
        <color indexed="64"/>
      </bottom>
      <diagonal/>
    </border>
    <border>
      <left style="hair">
        <color indexed="64"/>
      </left>
      <right style="medium">
        <color auto="1"/>
      </right>
      <top style="hair">
        <color indexed="64"/>
      </top>
      <bottom style="hair">
        <color indexed="64"/>
      </bottom>
      <diagonal/>
    </border>
    <border>
      <left/>
      <right style="medium">
        <color auto="1"/>
      </right>
      <top style="hair">
        <color indexed="64"/>
      </top>
      <bottom style="hair">
        <color indexed="64"/>
      </bottom>
      <diagonal/>
    </border>
    <border>
      <left style="hair">
        <color indexed="64"/>
      </left>
      <right/>
      <top/>
      <bottom/>
      <diagonal/>
    </border>
    <border>
      <left/>
      <right style="hair">
        <color indexed="64"/>
      </right>
      <top/>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bottom style="medium">
        <color auto="1"/>
      </bottom>
      <diagonal/>
    </border>
    <border>
      <left/>
      <right style="hair">
        <color indexed="64"/>
      </right>
      <top/>
      <bottom style="medium">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hair">
        <color indexed="64"/>
      </left>
      <right/>
      <top style="medium">
        <color auto="1"/>
      </top>
      <bottom/>
      <diagonal/>
    </border>
    <border>
      <left style="hair">
        <color indexed="64"/>
      </left>
      <right/>
      <top/>
      <bottom style="thin">
        <color indexed="64"/>
      </bottom>
      <diagonal/>
    </border>
    <border>
      <left/>
      <right style="hair">
        <color auto="1"/>
      </right>
      <top/>
      <bottom style="thin">
        <color indexed="64"/>
      </bottom>
      <diagonal/>
    </border>
    <border>
      <left/>
      <right/>
      <top style="thin">
        <color indexed="64"/>
      </top>
      <bottom style="hair">
        <color indexed="64"/>
      </bottom>
      <diagonal/>
    </border>
    <border>
      <left style="hair">
        <color indexed="64"/>
      </left>
      <right style="hair">
        <color indexed="64"/>
      </right>
      <top/>
      <bottom style="medium">
        <color auto="1"/>
      </bottom>
      <diagonal/>
    </border>
    <border>
      <left/>
      <right style="hair">
        <color auto="1"/>
      </right>
      <top style="thin">
        <color auto="1"/>
      </top>
      <bottom/>
      <diagonal/>
    </border>
    <border>
      <left style="hair">
        <color indexed="64"/>
      </left>
      <right style="hair">
        <color indexed="64"/>
      </right>
      <top/>
      <bottom style="hair">
        <color indexed="64"/>
      </bottom>
      <diagonal/>
    </border>
    <border>
      <left style="hair">
        <color indexed="64"/>
      </left>
      <right style="medium">
        <color auto="1"/>
      </right>
      <top/>
      <bottom style="hair">
        <color indexed="64"/>
      </bottom>
      <diagonal/>
    </border>
  </borders>
  <cellStyleXfs count="6">
    <xf numFmtId="0" fontId="0" fillId="0" borderId="0">
      <alignment vertical="center"/>
    </xf>
    <xf numFmtId="0" fontId="2" fillId="0" borderId="0">
      <alignment vertical="center"/>
    </xf>
    <xf numFmtId="0" fontId="6" fillId="0" borderId="0">
      <alignment vertical="center"/>
    </xf>
    <xf numFmtId="0" fontId="1" fillId="0" borderId="0">
      <alignment vertical="center"/>
    </xf>
    <xf numFmtId="0" fontId="1" fillId="0" borderId="0">
      <alignment vertical="center"/>
    </xf>
    <xf numFmtId="0" fontId="35" fillId="0" borderId="0" applyNumberFormat="0" applyFill="0" applyBorder="0" applyAlignment="0" applyProtection="0">
      <alignment vertical="center"/>
    </xf>
  </cellStyleXfs>
  <cellXfs count="500">
    <xf numFmtId="0" fontId="0" fillId="0" borderId="0" xfId="0">
      <alignment vertical="center"/>
    </xf>
    <xf numFmtId="0" fontId="4" fillId="0" borderId="0" xfId="1" applyFont="1" applyAlignment="1" applyProtection="1">
      <alignment horizontal="left" vertical="center"/>
      <protection hidden="1"/>
    </xf>
    <xf numFmtId="0" fontId="8" fillId="0" borderId="0" xfId="1" applyFont="1" applyAlignment="1" applyProtection="1">
      <alignment horizontal="left"/>
      <protection hidden="1"/>
    </xf>
    <xf numFmtId="0" fontId="15" fillId="0" borderId="0" xfId="1" applyFont="1" applyProtection="1">
      <alignment vertical="center"/>
      <protection hidden="1"/>
    </xf>
    <xf numFmtId="0" fontId="7" fillId="0" borderId="0" xfId="1" applyFont="1" applyAlignment="1" applyProtection="1">
      <alignment horizontal="left" vertical="center"/>
      <protection hidden="1"/>
    </xf>
    <xf numFmtId="176" fontId="7" fillId="0" borderId="19" xfId="1" applyNumberFormat="1" applyFont="1" applyBorder="1" applyAlignment="1" applyProtection="1">
      <protection hidden="1"/>
    </xf>
    <xf numFmtId="0" fontId="2" fillId="0" borderId="0" xfId="1" applyProtection="1">
      <alignment vertical="center"/>
      <protection hidden="1"/>
    </xf>
    <xf numFmtId="0" fontId="2" fillId="2" borderId="0" xfId="1" applyFill="1" applyProtection="1">
      <alignment vertical="center"/>
      <protection hidden="1"/>
    </xf>
    <xf numFmtId="0" fontId="16" fillId="0" borderId="0" xfId="1" applyFont="1" applyProtection="1">
      <alignment vertical="center"/>
      <protection hidden="1"/>
    </xf>
    <xf numFmtId="0" fontId="11" fillId="0" borderId="19" xfId="3" applyFont="1" applyBorder="1" applyAlignment="1" applyProtection="1">
      <alignment vertical="center" textRotation="255" shrinkToFit="1"/>
      <protection hidden="1"/>
    </xf>
    <xf numFmtId="0" fontId="2" fillId="0" borderId="19" xfId="1" applyBorder="1" applyProtection="1">
      <alignment vertical="center"/>
      <protection hidden="1"/>
    </xf>
    <xf numFmtId="176" fontId="2" fillId="0" borderId="19" xfId="1" applyNumberFormat="1" applyBorder="1" applyAlignment="1" applyProtection="1">
      <protection hidden="1"/>
    </xf>
    <xf numFmtId="176" fontId="2" fillId="0" borderId="19" xfId="1" applyNumberFormat="1" applyBorder="1" applyProtection="1">
      <alignment vertical="center"/>
      <protection hidden="1"/>
    </xf>
    <xf numFmtId="0" fontId="17" fillId="0" borderId="19" xfId="3" applyFont="1" applyBorder="1" applyProtection="1">
      <alignment vertical="center"/>
      <protection hidden="1"/>
    </xf>
    <xf numFmtId="0" fontId="14" fillId="0" borderId="19" xfId="3" applyFont="1" applyBorder="1" applyProtection="1">
      <alignment vertical="center"/>
      <protection hidden="1"/>
    </xf>
    <xf numFmtId="0" fontId="15" fillId="0" borderId="0" xfId="1" applyFont="1" applyAlignment="1" applyProtection="1">
      <alignment horizontal="right" vertical="center"/>
      <protection hidden="1"/>
    </xf>
    <xf numFmtId="0" fontId="4" fillId="0" borderId="0" xfId="1" applyFont="1" applyAlignment="1" applyProtection="1">
      <alignment horizontal="right" vertical="top"/>
      <protection hidden="1"/>
    </xf>
    <xf numFmtId="0" fontId="18" fillId="0" borderId="0" xfId="1" applyFont="1" applyProtection="1">
      <alignment vertical="center"/>
      <protection hidden="1"/>
    </xf>
    <xf numFmtId="0" fontId="4" fillId="0" borderId="0" xfId="1" applyFont="1" applyAlignment="1" applyProtection="1">
      <alignment horizontal="left" vertical="top"/>
      <protection hidden="1"/>
    </xf>
    <xf numFmtId="0" fontId="4" fillId="0" borderId="0" xfId="1" applyFont="1" applyAlignment="1" applyProtection="1">
      <alignment horizontal="right"/>
      <protection hidden="1"/>
    </xf>
    <xf numFmtId="0" fontId="13" fillId="0" borderId="0" xfId="3" applyFont="1" applyAlignment="1" applyProtection="1">
      <alignment horizontal="right"/>
      <protection hidden="1"/>
    </xf>
    <xf numFmtId="0" fontId="17" fillId="0" borderId="0" xfId="3" applyFont="1" applyAlignment="1" applyProtection="1">
      <alignment vertical="top"/>
      <protection hidden="1"/>
    </xf>
    <xf numFmtId="0" fontId="14" fillId="0" borderId="0" xfId="3" applyFont="1" applyAlignment="1" applyProtection="1">
      <alignment horizontal="left" vertical="center"/>
      <protection hidden="1"/>
    </xf>
    <xf numFmtId="0" fontId="4" fillId="0" borderId="0" xfId="1" applyFont="1" applyAlignment="1" applyProtection="1">
      <alignment horizontal="right" vertical="center"/>
      <protection hidden="1"/>
    </xf>
    <xf numFmtId="49" fontId="11" fillId="3" borderId="0" xfId="3" applyNumberFormat="1" applyFont="1" applyFill="1" applyAlignment="1" applyProtection="1">
      <alignment vertical="center" shrinkToFit="1"/>
      <protection hidden="1"/>
    </xf>
    <xf numFmtId="49" fontId="2" fillId="3" borderId="8" xfId="3" applyNumberFormat="1" applyFont="1" applyFill="1" applyBorder="1" applyProtection="1">
      <alignment vertical="center"/>
      <protection hidden="1"/>
    </xf>
    <xf numFmtId="49" fontId="2" fillId="3" borderId="5" xfId="1" applyNumberFormat="1" applyFill="1" applyBorder="1" applyAlignment="1" applyProtection="1">
      <alignment vertical="center" shrinkToFit="1"/>
      <protection hidden="1"/>
    </xf>
    <xf numFmtId="49" fontId="2" fillId="3" borderId="0" xfId="1" applyNumberFormat="1" applyFill="1" applyAlignment="1" applyProtection="1">
      <alignment vertical="center" shrinkToFit="1"/>
      <protection hidden="1"/>
    </xf>
    <xf numFmtId="49" fontId="2" fillId="3" borderId="0" xfId="1" applyNumberFormat="1" applyFill="1" applyProtection="1">
      <alignment vertical="center"/>
      <protection hidden="1"/>
    </xf>
    <xf numFmtId="49" fontId="11" fillId="3" borderId="14" xfId="3" applyNumberFormat="1" applyFont="1" applyFill="1" applyBorder="1" applyAlignment="1" applyProtection="1">
      <alignment vertical="center" shrinkToFit="1"/>
      <protection hidden="1"/>
    </xf>
    <xf numFmtId="49" fontId="2" fillId="3" borderId="2" xfId="1" applyNumberFormat="1" applyFill="1" applyBorder="1" applyProtection="1">
      <alignment vertical="center"/>
      <protection hidden="1"/>
    </xf>
    <xf numFmtId="49" fontId="2" fillId="3" borderId="5" xfId="1" applyNumberFormat="1" applyFill="1" applyBorder="1" applyProtection="1">
      <alignment vertical="center"/>
      <protection hidden="1"/>
    </xf>
    <xf numFmtId="49" fontId="11" fillId="3" borderId="5" xfId="3" applyNumberFormat="1" applyFont="1" applyFill="1" applyBorder="1" applyAlignment="1" applyProtection="1">
      <alignment vertical="center" shrinkToFit="1"/>
      <protection hidden="1"/>
    </xf>
    <xf numFmtId="49" fontId="11" fillId="3" borderId="13" xfId="3" applyNumberFormat="1" applyFont="1" applyFill="1" applyBorder="1" applyAlignment="1" applyProtection="1">
      <alignment vertical="center" shrinkToFit="1"/>
      <protection hidden="1"/>
    </xf>
    <xf numFmtId="49" fontId="7" fillId="0" borderId="0" xfId="1" applyNumberFormat="1" applyFont="1" applyAlignment="1" applyProtection="1">
      <alignment horizontal="left" vertical="top"/>
      <protection hidden="1"/>
    </xf>
    <xf numFmtId="49" fontId="2" fillId="3" borderId="0" xfId="3" applyNumberFormat="1" applyFont="1" applyFill="1" applyProtection="1">
      <alignment vertical="center"/>
      <protection hidden="1"/>
    </xf>
    <xf numFmtId="0" fontId="2" fillId="0" borderId="9" xfId="1" applyBorder="1" applyProtection="1">
      <alignment vertical="center"/>
      <protection hidden="1"/>
    </xf>
    <xf numFmtId="49" fontId="11" fillId="3" borderId="0" xfId="3" applyNumberFormat="1" applyFont="1" applyFill="1" applyProtection="1">
      <alignment vertical="center"/>
      <protection hidden="1"/>
    </xf>
    <xf numFmtId="49" fontId="2" fillId="3" borderId="12" xfId="3" applyNumberFormat="1" applyFont="1" applyFill="1" applyBorder="1">
      <alignment vertical="center"/>
    </xf>
    <xf numFmtId="49" fontId="11" fillId="3" borderId="2" xfId="3" applyNumberFormat="1" applyFont="1" applyFill="1" applyBorder="1" applyProtection="1">
      <alignment vertical="center"/>
      <protection hidden="1"/>
    </xf>
    <xf numFmtId="49" fontId="11" fillId="3" borderId="5" xfId="3" applyNumberFormat="1" applyFont="1" applyFill="1" applyBorder="1" applyProtection="1">
      <alignment vertical="center"/>
      <protection hidden="1"/>
    </xf>
    <xf numFmtId="49" fontId="2" fillId="3" borderId="30" xfId="3" applyNumberFormat="1" applyFont="1" applyFill="1" applyBorder="1">
      <alignment vertical="center"/>
    </xf>
    <xf numFmtId="49" fontId="11" fillId="3" borderId="20" xfId="3" applyNumberFormat="1" applyFont="1" applyFill="1" applyBorder="1" applyProtection="1">
      <alignment vertical="center"/>
      <protection hidden="1"/>
    </xf>
    <xf numFmtId="0" fontId="21" fillId="0" borderId="0" xfId="1" applyFont="1" applyAlignment="1" applyProtection="1">
      <alignment vertical="center" wrapText="1"/>
      <protection hidden="1"/>
    </xf>
    <xf numFmtId="0" fontId="7" fillId="0" borderId="0" xfId="1" applyFont="1" applyProtection="1">
      <alignment vertical="center"/>
      <protection hidden="1"/>
    </xf>
    <xf numFmtId="0" fontId="21" fillId="0" borderId="0" xfId="1" applyFont="1" applyProtection="1">
      <alignment vertical="center"/>
      <protection hidden="1"/>
    </xf>
    <xf numFmtId="0" fontId="4" fillId="0" borderId="0" xfId="1" applyFont="1" applyProtection="1">
      <alignment vertical="center"/>
      <protection hidden="1"/>
    </xf>
    <xf numFmtId="178" fontId="22" fillId="0" borderId="0" xfId="1" applyNumberFormat="1" applyFont="1" applyAlignment="1" applyProtection="1">
      <alignment horizontal="center" vertical="center"/>
      <protection hidden="1"/>
    </xf>
    <xf numFmtId="0" fontId="2" fillId="2" borderId="0" xfId="1" applyFill="1">
      <alignment vertical="center"/>
    </xf>
    <xf numFmtId="0" fontId="2" fillId="0" borderId="0" xfId="1">
      <alignment vertical="center"/>
    </xf>
    <xf numFmtId="0" fontId="9" fillId="0" borderId="6" xfId="1" applyFont="1" applyBorder="1" applyAlignment="1"/>
    <xf numFmtId="0" fontId="16" fillId="0" borderId="6" xfId="1" applyFont="1" applyBorder="1">
      <alignment vertical="center"/>
    </xf>
    <xf numFmtId="0" fontId="24" fillId="0" borderId="0" xfId="0" applyFont="1">
      <alignment vertical="center"/>
    </xf>
    <xf numFmtId="0" fontId="24" fillId="0" borderId="52" xfId="0" applyFont="1" applyBorder="1">
      <alignment vertical="center"/>
    </xf>
    <xf numFmtId="0" fontId="24" fillId="0" borderId="53" xfId="0" applyFont="1" applyBorder="1">
      <alignment vertical="center"/>
    </xf>
    <xf numFmtId="0" fontId="24" fillId="0" borderId="55" xfId="0" applyFont="1" applyBorder="1">
      <alignment vertical="center"/>
    </xf>
    <xf numFmtId="0" fontId="24" fillId="0" borderId="52" xfId="0" applyFont="1" applyBorder="1" applyAlignment="1">
      <alignment horizontal="center" vertical="center"/>
    </xf>
    <xf numFmtId="0" fontId="24" fillId="0" borderId="52" xfId="0" applyFont="1" applyBorder="1" applyAlignment="1">
      <alignment horizontal="left" vertical="center"/>
    </xf>
    <xf numFmtId="0" fontId="24" fillId="0" borderId="0" xfId="0" applyFont="1" applyAlignment="1">
      <alignment horizontal="center" vertical="center"/>
    </xf>
    <xf numFmtId="177" fontId="24" fillId="0" borderId="52" xfId="0" applyNumberFormat="1" applyFont="1" applyBorder="1" applyAlignment="1">
      <alignment horizontal="center" vertical="center"/>
    </xf>
    <xf numFmtId="0" fontId="25" fillId="0" borderId="0" xfId="3" applyFont="1">
      <alignment vertical="center"/>
    </xf>
    <xf numFmtId="0" fontId="26" fillId="0" borderId="0" xfId="3" applyFont="1">
      <alignment vertical="center"/>
    </xf>
    <xf numFmtId="0" fontId="27" fillId="0" borderId="0" xfId="3" applyFont="1">
      <alignment vertical="center"/>
    </xf>
    <xf numFmtId="0" fontId="28" fillId="5" borderId="52" xfId="3" applyFont="1" applyFill="1" applyBorder="1" applyAlignment="1">
      <alignment horizontal="center" vertical="center"/>
    </xf>
    <xf numFmtId="0" fontId="26" fillId="6" borderId="56" xfId="3" applyFont="1" applyFill="1" applyBorder="1">
      <alignment vertical="center"/>
    </xf>
    <xf numFmtId="0" fontId="26" fillId="6" borderId="23" xfId="3" applyFont="1" applyFill="1" applyBorder="1">
      <alignment vertical="center"/>
    </xf>
    <xf numFmtId="0" fontId="26" fillId="0" borderId="52" xfId="3" applyFont="1" applyBorder="1">
      <alignment vertical="center"/>
    </xf>
    <xf numFmtId="0" fontId="26" fillId="6" borderId="57" xfId="3" applyFont="1" applyFill="1" applyBorder="1">
      <alignment vertical="center"/>
    </xf>
    <xf numFmtId="0" fontId="26" fillId="0" borderId="21" xfId="3" applyFont="1" applyBorder="1">
      <alignment vertical="center"/>
    </xf>
    <xf numFmtId="0" fontId="26" fillId="0" borderId="22" xfId="3" applyFont="1" applyBorder="1">
      <alignment vertical="center"/>
    </xf>
    <xf numFmtId="0" fontId="26" fillId="0" borderId="23" xfId="3" applyFont="1" applyBorder="1">
      <alignment vertical="center"/>
    </xf>
    <xf numFmtId="0" fontId="26" fillId="0" borderId="21" xfId="3" applyFont="1" applyBorder="1" applyAlignment="1">
      <alignment horizontal="left" vertical="center" indent="1"/>
    </xf>
    <xf numFmtId="0" fontId="26" fillId="0" borderId="58" xfId="3" applyFont="1" applyBorder="1" applyAlignment="1">
      <alignment horizontal="left" vertical="center"/>
    </xf>
    <xf numFmtId="0" fontId="26" fillId="0" borderId="58" xfId="3" applyFont="1" applyBorder="1">
      <alignment vertical="center"/>
    </xf>
    <xf numFmtId="0" fontId="26" fillId="0" borderId="57" xfId="3" applyFont="1" applyBorder="1">
      <alignment vertical="center"/>
    </xf>
    <xf numFmtId="0" fontId="26" fillId="0" borderId="55" xfId="3" applyFont="1" applyBorder="1" applyAlignment="1">
      <alignment horizontal="left" vertical="center" indent="2"/>
    </xf>
    <xf numFmtId="0" fontId="26" fillId="0" borderId="25" xfId="3" applyFont="1" applyBorder="1" applyAlignment="1">
      <alignment horizontal="left" vertical="center"/>
    </xf>
    <xf numFmtId="0" fontId="26" fillId="0" borderId="54" xfId="3" applyFont="1" applyBorder="1">
      <alignment vertical="center"/>
    </xf>
    <xf numFmtId="0" fontId="26" fillId="0" borderId="52" xfId="3" applyFont="1" applyBorder="1" applyAlignment="1">
      <alignment horizontal="left" vertical="center"/>
    </xf>
    <xf numFmtId="0" fontId="26" fillId="0" borderId="53" xfId="3" applyFont="1" applyBorder="1" applyAlignment="1">
      <alignment horizontal="left" vertical="center"/>
    </xf>
    <xf numFmtId="0" fontId="26" fillId="0" borderId="53" xfId="3" applyFont="1" applyBorder="1">
      <alignment vertical="center"/>
    </xf>
    <xf numFmtId="0" fontId="26" fillId="0" borderId="55" xfId="3" applyFont="1" applyBorder="1" applyAlignment="1">
      <alignment horizontal="left" vertical="center" indent="1"/>
    </xf>
    <xf numFmtId="0" fontId="26" fillId="0" borderId="55" xfId="3" applyFont="1" applyBorder="1">
      <alignment vertical="center"/>
    </xf>
    <xf numFmtId="0" fontId="26" fillId="0" borderId="54" xfId="3" applyFont="1" applyBorder="1" applyAlignment="1">
      <alignment horizontal="left" vertical="center" indent="2"/>
    </xf>
    <xf numFmtId="0" fontId="26" fillId="0" borderId="56" xfId="3" applyFont="1" applyBorder="1" applyAlignment="1">
      <alignment horizontal="left" vertical="center" indent="1"/>
    </xf>
    <xf numFmtId="0" fontId="26" fillId="0" borderId="52" xfId="3" applyFont="1" applyBorder="1" applyAlignment="1">
      <alignment vertical="center" wrapText="1"/>
    </xf>
    <xf numFmtId="0" fontId="26" fillId="0" borderId="56" xfId="3" applyFont="1" applyBorder="1" applyAlignment="1">
      <alignment horizontal="left" vertical="center"/>
    </xf>
    <xf numFmtId="0" fontId="26" fillId="0" borderId="21" xfId="3" applyFont="1" applyBorder="1" applyAlignment="1">
      <alignment horizontal="left" vertical="center"/>
    </xf>
    <xf numFmtId="0" fontId="26" fillId="0" borderId="24" xfId="3" applyFont="1" applyBorder="1" applyAlignment="1">
      <alignment horizontal="left" vertical="center" indent="2"/>
    </xf>
    <xf numFmtId="0" fontId="26" fillId="0" borderId="26" xfId="3" applyFont="1" applyBorder="1" applyAlignment="1">
      <alignment horizontal="left" vertical="center" indent="2"/>
    </xf>
    <xf numFmtId="0" fontId="26" fillId="0" borderId="54" xfId="3" applyFont="1" applyBorder="1" applyAlignment="1">
      <alignment horizontal="left" vertical="center"/>
    </xf>
    <xf numFmtId="0" fontId="26" fillId="0" borderId="54" xfId="3" applyFont="1" applyBorder="1" applyAlignment="1">
      <alignment horizontal="left" vertical="center" indent="1"/>
    </xf>
    <xf numFmtId="0" fontId="26" fillId="0" borderId="24" xfId="3" applyFont="1" applyBorder="1">
      <alignment vertical="center"/>
    </xf>
    <xf numFmtId="0" fontId="26" fillId="0" borderId="26" xfId="3" applyFont="1" applyBorder="1" applyAlignment="1">
      <alignment horizontal="left" vertical="center" indent="1"/>
    </xf>
    <xf numFmtId="0" fontId="26" fillId="0" borderId="56" xfId="3" applyFont="1" applyBorder="1">
      <alignment vertical="center"/>
    </xf>
    <xf numFmtId="0" fontId="24" fillId="0" borderId="55" xfId="0" applyFont="1" applyBorder="1" applyAlignment="1">
      <alignment horizontal="right" vertical="center"/>
    </xf>
    <xf numFmtId="0" fontId="2" fillId="4" borderId="2" xfId="2" applyFont="1" applyFill="1" applyBorder="1" applyAlignment="1" applyProtection="1">
      <alignment horizontal="left" vertical="center"/>
      <protection hidden="1"/>
    </xf>
    <xf numFmtId="0" fontId="12" fillId="4" borderId="2" xfId="1" applyFont="1" applyFill="1" applyBorder="1" applyProtection="1">
      <alignment vertical="center"/>
      <protection hidden="1"/>
    </xf>
    <xf numFmtId="0" fontId="12" fillId="4" borderId="12" xfId="1" applyFont="1" applyFill="1" applyBorder="1" applyProtection="1">
      <alignment vertical="center"/>
      <protection hidden="1"/>
    </xf>
    <xf numFmtId="0" fontId="2" fillId="4" borderId="5" xfId="2" applyFont="1" applyFill="1" applyBorder="1" applyAlignment="1" applyProtection="1">
      <alignment horizontal="left" vertical="center"/>
      <protection hidden="1"/>
    </xf>
    <xf numFmtId="0" fontId="12" fillId="4" borderId="5" xfId="1" applyFont="1" applyFill="1" applyBorder="1" applyProtection="1">
      <alignment vertical="center"/>
      <protection hidden="1"/>
    </xf>
    <xf numFmtId="0" fontId="12" fillId="4" borderId="13" xfId="1" applyFont="1" applyFill="1" applyBorder="1" applyProtection="1">
      <alignment vertical="center"/>
      <protection hidden="1"/>
    </xf>
    <xf numFmtId="0" fontId="26" fillId="0" borderId="24" xfId="3" applyFont="1" applyBorder="1" applyAlignment="1">
      <alignment horizontal="left" vertical="center"/>
    </xf>
    <xf numFmtId="0" fontId="26" fillId="0" borderId="24" xfId="3" applyFont="1" applyBorder="1" applyAlignment="1">
      <alignment vertical="center" wrapText="1"/>
    </xf>
    <xf numFmtId="49" fontId="2" fillId="3" borderId="8" xfId="3" applyNumberFormat="1" applyFont="1" applyFill="1" applyBorder="1">
      <alignment vertical="center"/>
    </xf>
    <xf numFmtId="49" fontId="2" fillId="3" borderId="0" xfId="3" applyNumberFormat="1" applyFont="1" applyFill="1">
      <alignment vertical="center"/>
    </xf>
    <xf numFmtId="0" fontId="2" fillId="3" borderId="0" xfId="1" applyFill="1" applyAlignment="1" applyProtection="1">
      <alignment vertical="center" wrapText="1"/>
      <protection hidden="1"/>
    </xf>
    <xf numFmtId="49" fontId="11" fillId="3" borderId="2" xfId="3" applyNumberFormat="1" applyFont="1" applyFill="1" applyBorder="1" applyAlignment="1" applyProtection="1">
      <alignment vertical="center" shrinkToFit="1"/>
      <protection hidden="1"/>
    </xf>
    <xf numFmtId="49" fontId="11" fillId="3" borderId="12" xfId="3" applyNumberFormat="1" applyFont="1" applyFill="1" applyBorder="1" applyAlignment="1" applyProtection="1">
      <alignment vertical="center" shrinkToFit="1"/>
      <protection hidden="1"/>
    </xf>
    <xf numFmtId="49" fontId="2" fillId="3" borderId="2" xfId="1" applyNumberFormat="1" applyFill="1" applyBorder="1" applyAlignment="1" applyProtection="1">
      <alignment vertical="center" shrinkToFit="1"/>
      <protection hidden="1"/>
    </xf>
    <xf numFmtId="49" fontId="2" fillId="3" borderId="20" xfId="1" applyNumberFormat="1" applyFill="1" applyBorder="1" applyAlignment="1" applyProtection="1">
      <alignment vertical="center" shrinkToFit="1"/>
      <protection hidden="1"/>
    </xf>
    <xf numFmtId="49" fontId="2" fillId="3" borderId="5" xfId="3" applyNumberFormat="1" applyFont="1" applyFill="1" applyBorder="1" applyAlignment="1">
      <alignment vertical="center" shrinkToFit="1"/>
    </xf>
    <xf numFmtId="49" fontId="2" fillId="3" borderId="0" xfId="3" applyNumberFormat="1" applyFont="1" applyFill="1" applyAlignment="1">
      <alignment vertical="center" shrinkToFit="1"/>
    </xf>
    <xf numFmtId="49" fontId="2" fillId="3" borderId="5" xfId="3" applyNumberFormat="1" applyFont="1" applyFill="1" applyBorder="1" applyProtection="1">
      <alignment vertical="center"/>
      <protection hidden="1"/>
    </xf>
    <xf numFmtId="0" fontId="2" fillId="3" borderId="5" xfId="1" applyFill="1" applyBorder="1" applyProtection="1">
      <alignment vertical="center"/>
      <protection hidden="1"/>
    </xf>
    <xf numFmtId="0" fontId="2" fillId="3" borderId="0" xfId="1" applyFill="1" applyProtection="1">
      <alignment vertical="center"/>
      <protection hidden="1"/>
    </xf>
    <xf numFmtId="49" fontId="2" fillId="3" borderId="2" xfId="3" applyNumberFormat="1" applyFont="1" applyFill="1" applyBorder="1" applyAlignment="1">
      <alignment vertical="center" shrinkToFit="1"/>
    </xf>
    <xf numFmtId="49" fontId="2" fillId="3" borderId="2" xfId="3" applyNumberFormat="1" applyFont="1" applyFill="1" applyBorder="1" applyProtection="1">
      <alignment vertical="center"/>
      <protection hidden="1"/>
    </xf>
    <xf numFmtId="0" fontId="22" fillId="0" borderId="0" xfId="1" applyFont="1" applyAlignment="1" applyProtection="1">
      <alignment horizontal="center" vertical="center"/>
      <protection hidden="1"/>
    </xf>
    <xf numFmtId="0" fontId="16" fillId="0" borderId="0" xfId="1" applyFont="1" applyAlignment="1" applyProtection="1">
      <alignment horizontal="center" vertical="center"/>
      <protection hidden="1"/>
    </xf>
    <xf numFmtId="0" fontId="2" fillId="0" borderId="28" xfId="2" applyFont="1" applyBorder="1" applyProtection="1">
      <alignment vertical="center"/>
      <protection hidden="1"/>
    </xf>
    <xf numFmtId="49" fontId="11" fillId="0" borderId="42" xfId="3" applyNumberFormat="1" applyFont="1" applyBorder="1">
      <alignment vertical="center"/>
    </xf>
    <xf numFmtId="0" fontId="2" fillId="0" borderId="10" xfId="2" applyFont="1" applyBorder="1" applyProtection="1">
      <alignment vertical="center"/>
      <protection hidden="1"/>
    </xf>
    <xf numFmtId="0" fontId="2" fillId="0" borderId="42" xfId="2" applyFont="1" applyBorder="1" applyProtection="1">
      <alignment vertical="center"/>
      <protection hidden="1"/>
    </xf>
    <xf numFmtId="0" fontId="2" fillId="0" borderId="44" xfId="2" applyFont="1" applyBorder="1" applyProtection="1">
      <alignment vertical="center"/>
      <protection hidden="1"/>
    </xf>
    <xf numFmtId="177" fontId="22" fillId="0" borderId="0" xfId="1" applyNumberFormat="1" applyFont="1" applyAlignment="1" applyProtection="1">
      <alignment horizontal="center" vertical="center"/>
      <protection hidden="1"/>
    </xf>
    <xf numFmtId="0" fontId="26" fillId="0" borderId="26" xfId="3" applyFont="1" applyBorder="1">
      <alignment vertical="center"/>
    </xf>
    <xf numFmtId="0" fontId="12" fillId="3" borderId="22" xfId="1" applyFont="1" applyFill="1" applyBorder="1" applyAlignment="1" applyProtection="1">
      <alignment horizontal="left" vertical="center"/>
      <protection hidden="1"/>
    </xf>
    <xf numFmtId="49" fontId="11" fillId="3" borderId="22" xfId="3" applyNumberFormat="1" applyFont="1" applyFill="1" applyBorder="1" applyAlignment="1" applyProtection="1">
      <alignment vertical="center" shrinkToFit="1"/>
      <protection hidden="1"/>
    </xf>
    <xf numFmtId="49" fontId="11" fillId="3" borderId="22" xfId="3" applyNumberFormat="1" applyFont="1" applyFill="1" applyBorder="1" applyProtection="1">
      <alignment vertical="center"/>
      <protection hidden="1"/>
    </xf>
    <xf numFmtId="0" fontId="12" fillId="3" borderId="22" xfId="1" applyFont="1" applyFill="1" applyBorder="1" applyProtection="1">
      <alignment vertical="center"/>
      <protection hidden="1"/>
    </xf>
    <xf numFmtId="0" fontId="12" fillId="3" borderId="29" xfId="1" applyFont="1" applyFill="1" applyBorder="1" applyAlignment="1" applyProtection="1">
      <alignment horizontal="left" vertical="center"/>
      <protection hidden="1"/>
    </xf>
    <xf numFmtId="0" fontId="2" fillId="3" borderId="5" xfId="2" applyFont="1" applyFill="1" applyBorder="1" applyAlignment="1" applyProtection="1">
      <alignment horizontal="left" vertical="center"/>
      <protection hidden="1"/>
    </xf>
    <xf numFmtId="49" fontId="33" fillId="3" borderId="5" xfId="1" applyNumberFormat="1" applyFont="1" applyFill="1" applyBorder="1" applyAlignment="1" applyProtection="1">
      <alignment horizontal="right" vertical="center"/>
      <protection hidden="1"/>
    </xf>
    <xf numFmtId="0" fontId="12" fillId="3" borderId="5" xfId="1" applyFont="1" applyFill="1" applyBorder="1" applyProtection="1">
      <alignment vertical="center"/>
      <protection hidden="1"/>
    </xf>
    <xf numFmtId="0" fontId="13" fillId="3" borderId="5" xfId="3" applyFont="1" applyFill="1" applyBorder="1" applyAlignment="1" applyProtection="1">
      <alignment horizontal="center" vertical="center"/>
      <protection hidden="1"/>
    </xf>
    <xf numFmtId="0" fontId="13" fillId="3" borderId="13" xfId="3" applyFont="1" applyFill="1" applyBorder="1" applyAlignment="1" applyProtection="1">
      <alignment horizontal="center" vertical="center"/>
      <protection hidden="1"/>
    </xf>
    <xf numFmtId="49" fontId="11" fillId="4" borderId="2" xfId="3" applyNumberFormat="1" applyFont="1" applyFill="1" applyBorder="1">
      <alignment vertical="center"/>
    </xf>
    <xf numFmtId="49" fontId="11" fillId="4" borderId="5" xfId="3" applyNumberFormat="1" applyFont="1" applyFill="1" applyBorder="1">
      <alignment vertical="center"/>
    </xf>
    <xf numFmtId="0" fontId="30" fillId="0" borderId="27" xfId="1" applyFont="1" applyBorder="1" applyAlignment="1" applyProtection="1">
      <alignment vertical="center" wrapText="1"/>
      <protection hidden="1"/>
    </xf>
    <xf numFmtId="0" fontId="30" fillId="0" borderId="27" xfId="1" applyFont="1" applyBorder="1" applyProtection="1">
      <alignment vertical="center"/>
      <protection hidden="1"/>
    </xf>
    <xf numFmtId="0" fontId="4" fillId="0" borderId="0" xfId="2" applyFont="1" applyAlignment="1" applyProtection="1">
      <alignment horizontal="left" vertical="center" textRotation="1"/>
      <protection hidden="1"/>
    </xf>
    <xf numFmtId="0" fontId="4" fillId="0" borderId="0" xfId="2" applyFont="1" applyAlignment="1" applyProtection="1">
      <alignment horizontal="left" vertical="center" textRotation="255"/>
      <protection hidden="1"/>
    </xf>
    <xf numFmtId="49" fontId="4" fillId="0" borderId="0" xfId="1" applyNumberFormat="1" applyFont="1" applyAlignment="1" applyProtection="1">
      <alignment horizontal="left" vertical="top"/>
      <protection hidden="1"/>
    </xf>
    <xf numFmtId="0" fontId="12" fillId="7" borderId="22" xfId="1" applyFont="1" applyFill="1" applyBorder="1" applyAlignment="1" applyProtection="1">
      <alignment horizontal="left" vertical="center"/>
      <protection hidden="1"/>
    </xf>
    <xf numFmtId="0" fontId="13" fillId="7" borderId="5" xfId="3" applyFont="1" applyFill="1" applyBorder="1" applyAlignment="1" applyProtection="1">
      <alignment horizontal="center" vertical="center"/>
      <protection hidden="1"/>
    </xf>
    <xf numFmtId="49" fontId="2" fillId="0" borderId="2" xfId="2" applyNumberFormat="1" applyFont="1" applyBorder="1" applyAlignment="1">
      <alignment vertical="center" shrinkToFit="1"/>
    </xf>
    <xf numFmtId="49" fontId="2" fillId="0" borderId="12" xfId="2" applyNumberFormat="1" applyFont="1" applyBorder="1" applyAlignment="1">
      <alignment vertical="center" shrinkToFit="1"/>
    </xf>
    <xf numFmtId="49" fontId="2" fillId="0" borderId="2" xfId="2" applyNumberFormat="1" applyFont="1" applyBorder="1" applyAlignment="1">
      <alignment horizontal="center" vertical="center"/>
    </xf>
    <xf numFmtId="0" fontId="2" fillId="0" borderId="1" xfId="2" applyFont="1" applyBorder="1" applyAlignment="1" applyProtection="1">
      <alignment vertical="center" shrinkToFit="1"/>
      <protection hidden="1"/>
    </xf>
    <xf numFmtId="49" fontId="7" fillId="0" borderId="0" xfId="1" applyNumberFormat="1" applyFont="1" applyAlignment="1">
      <alignment horizontal="left" vertical="top"/>
    </xf>
    <xf numFmtId="14" fontId="24" fillId="0" borderId="52" xfId="0" applyNumberFormat="1" applyFont="1" applyBorder="1" applyAlignment="1">
      <alignment horizontal="center" vertical="center"/>
    </xf>
    <xf numFmtId="49" fontId="2" fillId="0" borderId="2" xfId="3" applyNumberFormat="1" applyFont="1" applyBorder="1" applyAlignment="1">
      <alignment vertical="center" shrinkToFit="1"/>
    </xf>
    <xf numFmtId="49" fontId="2" fillId="0" borderId="2" xfId="3" applyNumberFormat="1" applyFont="1" applyBorder="1" applyProtection="1">
      <alignment vertical="center"/>
      <protection hidden="1"/>
    </xf>
    <xf numFmtId="49" fontId="2" fillId="0" borderId="0" xfId="3" applyNumberFormat="1" applyFont="1" applyAlignment="1">
      <alignment vertical="center" shrinkToFit="1"/>
    </xf>
    <xf numFmtId="49" fontId="2" fillId="0" borderId="5" xfId="3" applyNumberFormat="1" applyFont="1" applyBorder="1" applyAlignment="1">
      <alignment vertical="center" shrinkToFit="1"/>
    </xf>
    <xf numFmtId="49" fontId="2" fillId="0" borderId="5" xfId="3" applyNumberFormat="1" applyFont="1" applyBorder="1" applyProtection="1">
      <alignment vertical="center"/>
      <protection hidden="1"/>
    </xf>
    <xf numFmtId="0" fontId="2" fillId="0" borderId="5" xfId="1" applyBorder="1" applyProtection="1">
      <alignment vertical="center"/>
      <protection hidden="1"/>
    </xf>
    <xf numFmtId="49" fontId="2" fillId="0" borderId="0" xfId="1" applyNumberFormat="1" applyAlignment="1" applyProtection="1">
      <alignment vertical="center" shrinkToFit="1"/>
      <protection hidden="1"/>
    </xf>
    <xf numFmtId="49" fontId="11" fillId="0" borderId="0" xfId="3" applyNumberFormat="1" applyFont="1" applyProtection="1">
      <alignment vertical="center"/>
      <protection hidden="1"/>
    </xf>
    <xf numFmtId="49" fontId="2" fillId="0" borderId="0" xfId="1" applyNumberFormat="1" applyProtection="1">
      <alignment vertical="center"/>
      <protection hidden="1"/>
    </xf>
    <xf numFmtId="49" fontId="11" fillId="0" borderId="0" xfId="3" applyNumberFormat="1" applyFont="1" applyAlignment="1" applyProtection="1">
      <alignment vertical="center" shrinkToFit="1"/>
      <protection hidden="1"/>
    </xf>
    <xf numFmtId="49" fontId="11" fillId="0" borderId="14" xfId="3" applyNumberFormat="1" applyFont="1" applyBorder="1" applyAlignment="1" applyProtection="1">
      <alignment vertical="center" shrinkToFit="1"/>
      <protection hidden="1"/>
    </xf>
    <xf numFmtId="49" fontId="2" fillId="0" borderId="5" xfId="1" applyNumberFormat="1" applyBorder="1" applyAlignment="1" applyProtection="1">
      <alignment vertical="center" shrinkToFit="1"/>
      <protection hidden="1"/>
    </xf>
    <xf numFmtId="49" fontId="11" fillId="0" borderId="5" xfId="3" applyNumberFormat="1" applyFont="1" applyBorder="1" applyProtection="1">
      <alignment vertical="center"/>
      <protection hidden="1"/>
    </xf>
    <xf numFmtId="49" fontId="2" fillId="0" borderId="5" xfId="1" applyNumberFormat="1" applyBorder="1" applyProtection="1">
      <alignment vertical="center"/>
      <protection hidden="1"/>
    </xf>
    <xf numFmtId="49" fontId="11" fillId="0" borderId="5" xfId="3" applyNumberFormat="1" applyFont="1" applyBorder="1" applyAlignment="1" applyProtection="1">
      <alignment vertical="center" shrinkToFit="1"/>
      <protection hidden="1"/>
    </xf>
    <xf numFmtId="49" fontId="11" fillId="0" borderId="13" xfId="3" applyNumberFormat="1" applyFont="1" applyBorder="1" applyAlignment="1" applyProtection="1">
      <alignment vertical="center" shrinkToFit="1"/>
      <protection hidden="1"/>
    </xf>
    <xf numFmtId="0" fontId="2" fillId="0" borderId="0" xfId="1" applyAlignment="1" applyProtection="1">
      <alignment vertical="center" wrapText="1"/>
      <protection hidden="1"/>
    </xf>
    <xf numFmtId="49" fontId="11" fillId="0" borderId="2" xfId="3" applyNumberFormat="1" applyFont="1" applyBorder="1" applyProtection="1">
      <alignment vertical="center"/>
      <protection hidden="1"/>
    </xf>
    <xf numFmtId="49" fontId="2" fillId="0" borderId="2" xfId="1" applyNumberFormat="1" applyBorder="1" applyProtection="1">
      <alignment vertical="center"/>
      <protection hidden="1"/>
    </xf>
    <xf numFmtId="49" fontId="11" fillId="0" borderId="2" xfId="3" applyNumberFormat="1" applyFont="1" applyBorder="1" applyAlignment="1" applyProtection="1">
      <alignment vertical="center" shrinkToFit="1"/>
      <protection hidden="1"/>
    </xf>
    <xf numFmtId="49" fontId="11" fillId="0" borderId="12" xfId="3" applyNumberFormat="1" applyFont="1" applyBorder="1" applyAlignment="1" applyProtection="1">
      <alignment vertical="center" shrinkToFit="1"/>
      <protection hidden="1"/>
    </xf>
    <xf numFmtId="49" fontId="2" fillId="0" borderId="2" xfId="1" applyNumberFormat="1" applyBorder="1" applyAlignment="1" applyProtection="1">
      <alignment vertical="center" shrinkToFit="1"/>
      <protection hidden="1"/>
    </xf>
    <xf numFmtId="49" fontId="2" fillId="0" borderId="12" xfId="3" applyNumberFormat="1" applyFont="1" applyBorder="1">
      <alignment vertical="center"/>
    </xf>
    <xf numFmtId="49" fontId="2" fillId="0" borderId="14" xfId="3" applyNumberFormat="1" applyFont="1" applyBorder="1">
      <alignment vertical="center"/>
    </xf>
    <xf numFmtId="0" fontId="12" fillId="0" borderId="8" xfId="1" applyFont="1" applyBorder="1" applyAlignment="1" applyProtection="1">
      <alignment horizontal="left" vertical="center"/>
      <protection hidden="1"/>
    </xf>
    <xf numFmtId="49" fontId="11" fillId="0" borderId="8" xfId="3" applyNumberFormat="1" applyFont="1" applyBorder="1" applyAlignment="1" applyProtection="1">
      <alignment vertical="center" shrinkToFit="1"/>
      <protection hidden="1"/>
    </xf>
    <xf numFmtId="49" fontId="11" fillId="0" borderId="8" xfId="3" applyNumberFormat="1" applyFont="1" applyBorder="1" applyAlignment="1" applyProtection="1">
      <alignment vertical="center" shrinkToFit="1"/>
      <protection locked="0"/>
    </xf>
    <xf numFmtId="0" fontId="12" fillId="0" borderId="8" xfId="1" applyFont="1" applyBorder="1" applyProtection="1">
      <alignment vertical="center"/>
      <protection locked="0"/>
    </xf>
    <xf numFmtId="49" fontId="11" fillId="0" borderId="8" xfId="3" applyNumberFormat="1" applyFont="1" applyBorder="1" applyProtection="1">
      <alignment vertical="center"/>
      <protection locked="0"/>
    </xf>
    <xf numFmtId="49" fontId="11" fillId="0" borderId="18" xfId="3" applyNumberFormat="1" applyFont="1" applyBorder="1" applyProtection="1">
      <alignment vertical="center"/>
      <protection locked="0"/>
    </xf>
    <xf numFmtId="0" fontId="2" fillId="0" borderId="5" xfId="2" applyFont="1" applyBorder="1" applyAlignment="1" applyProtection="1">
      <alignment horizontal="left" vertical="center"/>
      <protection hidden="1"/>
    </xf>
    <xf numFmtId="49" fontId="11" fillId="0" borderId="5" xfId="3" applyNumberFormat="1" applyFont="1" applyBorder="1" applyAlignment="1" applyProtection="1">
      <alignment vertical="center" shrinkToFit="1"/>
      <protection locked="0"/>
    </xf>
    <xf numFmtId="0" fontId="12" fillId="0" borderId="5" xfId="1" applyFont="1" applyBorder="1" applyProtection="1">
      <alignment vertical="center"/>
      <protection locked="0"/>
    </xf>
    <xf numFmtId="49" fontId="11" fillId="0" borderId="5" xfId="3" applyNumberFormat="1" applyFont="1" applyBorder="1" applyProtection="1">
      <alignment vertical="center"/>
      <protection locked="0"/>
    </xf>
    <xf numFmtId="49" fontId="11" fillId="0" borderId="13" xfId="3" applyNumberFormat="1" applyFont="1" applyBorder="1" applyProtection="1">
      <alignment vertical="center"/>
      <protection locked="0"/>
    </xf>
    <xf numFmtId="0" fontId="2" fillId="0" borderId="2" xfId="2" applyFont="1" applyBorder="1" applyAlignment="1" applyProtection="1">
      <alignment horizontal="left" vertical="center"/>
      <protection hidden="1"/>
    </xf>
    <xf numFmtId="49" fontId="11" fillId="0" borderId="2" xfId="3" applyNumberFormat="1" applyFont="1" applyBorder="1">
      <alignment vertical="center"/>
    </xf>
    <xf numFmtId="0" fontId="12" fillId="0" borderId="2" xfId="1" applyFont="1" applyBorder="1" applyProtection="1">
      <alignment vertical="center"/>
      <protection hidden="1"/>
    </xf>
    <xf numFmtId="0" fontId="12" fillId="0" borderId="12" xfId="1" applyFont="1" applyBorder="1" applyProtection="1">
      <alignment vertical="center"/>
      <protection hidden="1"/>
    </xf>
    <xf numFmtId="49" fontId="11" fillId="0" borderId="5" xfId="3" applyNumberFormat="1" applyFont="1" applyBorder="1">
      <alignment vertical="center"/>
    </xf>
    <xf numFmtId="0" fontId="12" fillId="0" borderId="5" xfId="1" applyFont="1" applyBorder="1" applyProtection="1">
      <alignment vertical="center"/>
      <protection hidden="1"/>
    </xf>
    <xf numFmtId="0" fontId="12" fillId="0" borderId="13" xfId="1" applyFont="1" applyBorder="1" applyProtection="1">
      <alignment vertical="center"/>
      <protection hidden="1"/>
    </xf>
    <xf numFmtId="49" fontId="2" fillId="0" borderId="8" xfId="3" applyNumberFormat="1" applyFont="1" applyBorder="1" applyProtection="1">
      <alignment vertical="center"/>
      <protection hidden="1"/>
    </xf>
    <xf numFmtId="49" fontId="2" fillId="0" borderId="8" xfId="3" applyNumberFormat="1" applyFont="1" applyBorder="1">
      <alignment vertical="center"/>
    </xf>
    <xf numFmtId="49" fontId="2" fillId="0" borderId="0" xfId="3" applyNumberFormat="1" applyFont="1" applyProtection="1">
      <alignment vertical="center"/>
      <protection hidden="1"/>
    </xf>
    <xf numFmtId="49" fontId="2" fillId="0" borderId="0" xfId="3" applyNumberFormat="1" applyFont="1">
      <alignment vertical="center"/>
    </xf>
    <xf numFmtId="0" fontId="2" fillId="0" borderId="22" xfId="1" applyBorder="1" applyAlignment="1" applyProtection="1">
      <alignment horizontal="left" vertical="center"/>
      <protection hidden="1"/>
    </xf>
    <xf numFmtId="0" fontId="2" fillId="0" borderId="29" xfId="1" applyBorder="1" applyAlignment="1" applyProtection="1">
      <alignment horizontal="left" vertical="center"/>
      <protection hidden="1"/>
    </xf>
    <xf numFmtId="0" fontId="2" fillId="6" borderId="28" xfId="1" applyFill="1" applyBorder="1" applyAlignment="1" applyProtection="1">
      <alignment horizontal="distributed" vertical="center"/>
      <protection hidden="1"/>
    </xf>
    <xf numFmtId="0" fontId="2" fillId="6" borderId="42" xfId="1" applyFill="1" applyBorder="1" applyAlignment="1" applyProtection="1">
      <alignment horizontal="distributed" vertical="center"/>
      <protection hidden="1"/>
    </xf>
    <xf numFmtId="0" fontId="16" fillId="6" borderId="42" xfId="2" applyFont="1" applyFill="1" applyBorder="1" applyAlignment="1" applyProtection="1">
      <alignment horizontal="center" vertical="center"/>
      <protection hidden="1"/>
    </xf>
    <xf numFmtId="0" fontId="2" fillId="6" borderId="45" xfId="1" applyFill="1" applyBorder="1" applyAlignment="1" applyProtection="1">
      <alignment horizontal="distributed" vertical="center"/>
      <protection hidden="1"/>
    </xf>
    <xf numFmtId="0" fontId="2" fillId="6" borderId="0" xfId="1" applyFill="1" applyAlignment="1" applyProtection="1">
      <alignment horizontal="distributed" vertical="center"/>
      <protection hidden="1"/>
    </xf>
    <xf numFmtId="0" fontId="2" fillId="6" borderId="60" xfId="1" applyFill="1" applyBorder="1" applyAlignment="1" applyProtection="1">
      <alignment horizontal="distributed" vertical="center"/>
      <protection hidden="1"/>
    </xf>
    <xf numFmtId="0" fontId="2" fillId="6" borderId="20" xfId="1" applyFill="1" applyBorder="1" applyAlignment="1" applyProtection="1">
      <alignment horizontal="distributed" vertical="center"/>
      <protection hidden="1"/>
    </xf>
    <xf numFmtId="0" fontId="16" fillId="6" borderId="0" xfId="2" applyFont="1" applyFill="1" applyAlignment="1" applyProtection="1">
      <alignment horizontal="center" vertical="center"/>
      <protection hidden="1"/>
    </xf>
    <xf numFmtId="0" fontId="16" fillId="6" borderId="20" xfId="2" applyFont="1" applyFill="1" applyBorder="1" applyAlignment="1" applyProtection="1">
      <alignment horizontal="center" vertical="center"/>
      <protection hidden="1"/>
    </xf>
    <xf numFmtId="49" fontId="2" fillId="0" borderId="0" xfId="2" applyNumberFormat="1" applyFont="1" applyAlignment="1" applyProtection="1">
      <alignment horizontal="center" vertical="center" shrinkToFit="1"/>
      <protection locked="0"/>
    </xf>
    <xf numFmtId="49" fontId="2" fillId="0" borderId="20" xfId="2" applyNumberFormat="1" applyFont="1" applyBorder="1" applyAlignment="1" applyProtection="1">
      <alignment horizontal="center" vertical="center" shrinkToFit="1"/>
      <protection locked="0"/>
    </xf>
    <xf numFmtId="0" fontId="2" fillId="6" borderId="1" xfId="1" applyFill="1" applyBorder="1" applyAlignment="1" applyProtection="1">
      <alignment horizontal="distributed" vertical="center"/>
      <protection hidden="1"/>
    </xf>
    <xf numFmtId="0" fontId="2" fillId="6" borderId="2" xfId="1" applyFill="1" applyBorder="1" applyAlignment="1" applyProtection="1">
      <alignment horizontal="distributed" vertical="center"/>
      <protection hidden="1"/>
    </xf>
    <xf numFmtId="49" fontId="2" fillId="0" borderId="0" xfId="1" applyNumberFormat="1" applyAlignment="1" applyProtection="1">
      <alignment horizontal="center" vertical="center" shrinkToFit="1"/>
      <protection locked="0"/>
    </xf>
    <xf numFmtId="49" fontId="2" fillId="0" borderId="14" xfId="1" applyNumberFormat="1" applyBorder="1" applyAlignment="1" applyProtection="1">
      <alignment horizontal="center" vertical="center" shrinkToFit="1"/>
      <protection locked="0"/>
    </xf>
    <xf numFmtId="49" fontId="2" fillId="0" borderId="20" xfId="1" applyNumberFormat="1" applyBorder="1" applyAlignment="1" applyProtection="1">
      <alignment horizontal="center" vertical="center" shrinkToFit="1"/>
      <protection locked="0"/>
    </xf>
    <xf numFmtId="49" fontId="2" fillId="0" borderId="30" xfId="1" applyNumberFormat="1" applyBorder="1" applyAlignment="1" applyProtection="1">
      <alignment horizontal="center" vertical="center" shrinkToFit="1"/>
      <protection locked="0"/>
    </xf>
    <xf numFmtId="49" fontId="11" fillId="4" borderId="2" xfId="3" applyNumberFormat="1" applyFont="1" applyFill="1" applyBorder="1" applyAlignment="1">
      <alignment horizontal="left" vertical="center"/>
    </xf>
    <xf numFmtId="49" fontId="11" fillId="4" borderId="5" xfId="3" applyNumberFormat="1" applyFont="1" applyFill="1" applyBorder="1" applyAlignment="1">
      <alignment horizontal="left" vertical="center"/>
    </xf>
    <xf numFmtId="0" fontId="11" fillId="4" borderId="2" xfId="3" applyFont="1" applyFill="1" applyBorder="1" applyAlignment="1" applyProtection="1">
      <alignment horizontal="center" vertical="center"/>
      <protection hidden="1"/>
    </xf>
    <xf numFmtId="0" fontId="11" fillId="4" borderId="5" xfId="3" applyFont="1" applyFill="1" applyBorder="1" applyAlignment="1" applyProtection="1">
      <alignment horizontal="center" vertical="center"/>
      <protection hidden="1"/>
    </xf>
    <xf numFmtId="0" fontId="2" fillId="6" borderId="34" xfId="1" applyFill="1" applyBorder="1" applyAlignment="1" applyProtection="1">
      <alignment horizontal="distributed" vertical="center"/>
      <protection hidden="1"/>
    </xf>
    <xf numFmtId="0" fontId="2" fillId="6" borderId="22" xfId="1" applyFill="1" applyBorder="1" applyAlignment="1" applyProtection="1">
      <alignment horizontal="distributed" vertical="center"/>
      <protection hidden="1"/>
    </xf>
    <xf numFmtId="0" fontId="16" fillId="6" borderId="6" xfId="2" applyFont="1" applyFill="1" applyBorder="1" applyAlignment="1" applyProtection="1">
      <alignment horizontal="center" vertical="center"/>
      <protection hidden="1"/>
    </xf>
    <xf numFmtId="177" fontId="2" fillId="0" borderId="0" xfId="3" applyNumberFormat="1" applyFont="1" applyAlignment="1" applyProtection="1">
      <alignment horizontal="center" vertical="center" shrinkToFit="1"/>
      <protection locked="0"/>
    </xf>
    <xf numFmtId="177" fontId="2" fillId="0" borderId="14" xfId="3" applyNumberFormat="1" applyFont="1" applyBorder="1" applyAlignment="1" applyProtection="1">
      <alignment horizontal="center" vertical="center" shrinkToFit="1"/>
      <protection locked="0"/>
    </xf>
    <xf numFmtId="177" fontId="2" fillId="0" borderId="6" xfId="3" applyNumberFormat="1" applyFont="1" applyBorder="1" applyAlignment="1" applyProtection="1">
      <alignment horizontal="center" vertical="center" shrinkToFit="1"/>
      <protection locked="0"/>
    </xf>
    <xf numFmtId="177" fontId="2" fillId="0" borderId="17" xfId="3" applyNumberFormat="1" applyFont="1" applyBorder="1" applyAlignment="1" applyProtection="1">
      <alignment horizontal="center" vertical="center" shrinkToFit="1"/>
      <protection locked="0"/>
    </xf>
    <xf numFmtId="177" fontId="2" fillId="0" borderId="2" xfId="3" applyNumberFormat="1" applyFont="1" applyBorder="1" applyAlignment="1" applyProtection="1">
      <alignment horizontal="center" vertical="center" shrinkToFit="1"/>
      <protection locked="0"/>
    </xf>
    <xf numFmtId="177" fontId="2" fillId="0" borderId="3" xfId="3" applyNumberFormat="1" applyFont="1" applyBorder="1" applyAlignment="1" applyProtection="1">
      <alignment horizontal="center" vertical="center" shrinkToFit="1"/>
      <protection locked="0"/>
    </xf>
    <xf numFmtId="177" fontId="2" fillId="0" borderId="51" xfId="3" applyNumberFormat="1" applyFont="1" applyBorder="1" applyAlignment="1" applyProtection="1">
      <alignment horizontal="center" vertical="center" shrinkToFit="1"/>
      <protection locked="0"/>
    </xf>
    <xf numFmtId="0" fontId="2" fillId="6" borderId="50" xfId="1" applyFill="1" applyBorder="1" applyAlignment="1" applyProtection="1">
      <alignment horizontal="distributed" vertical="center"/>
      <protection hidden="1"/>
    </xf>
    <xf numFmtId="0" fontId="2" fillId="6" borderId="6" xfId="1" applyFill="1" applyBorder="1" applyAlignment="1" applyProtection="1">
      <alignment horizontal="distributed" vertical="center"/>
      <protection hidden="1"/>
    </xf>
    <xf numFmtId="0" fontId="16" fillId="6" borderId="2" xfId="2" applyFont="1" applyFill="1" applyBorder="1" applyAlignment="1" applyProtection="1">
      <alignment horizontal="center" vertical="center"/>
      <protection hidden="1"/>
    </xf>
    <xf numFmtId="0" fontId="4" fillId="6" borderId="0" xfId="1" applyFont="1" applyFill="1" applyAlignment="1" applyProtection="1">
      <alignment horizontal="distributed" vertical="center" wrapText="1"/>
      <protection hidden="1"/>
    </xf>
    <xf numFmtId="0" fontId="4" fillId="6" borderId="0" xfId="1" applyFont="1" applyFill="1" applyAlignment="1" applyProtection="1">
      <alignment horizontal="distributed" vertical="center"/>
      <protection hidden="1"/>
    </xf>
    <xf numFmtId="0" fontId="4" fillId="6" borderId="6" xfId="1" applyFont="1" applyFill="1" applyBorder="1" applyAlignment="1" applyProtection="1">
      <alignment horizontal="distributed" vertical="center"/>
      <protection hidden="1"/>
    </xf>
    <xf numFmtId="0" fontId="16" fillId="6" borderId="22" xfId="2" applyFont="1" applyFill="1" applyBorder="1" applyAlignment="1" applyProtection="1">
      <alignment horizontal="center" vertical="center"/>
      <protection hidden="1"/>
    </xf>
    <xf numFmtId="49" fontId="11" fillId="0" borderId="22" xfId="3" applyNumberFormat="1" applyFont="1" applyBorder="1" applyAlignment="1" applyProtection="1">
      <alignment horizontal="center" vertical="center"/>
      <protection hidden="1"/>
    </xf>
    <xf numFmtId="49" fontId="11" fillId="0" borderId="5" xfId="3" applyNumberFormat="1" applyFont="1" applyBorder="1" applyAlignment="1" applyProtection="1">
      <alignment horizontal="center" vertical="center"/>
      <protection hidden="1"/>
    </xf>
    <xf numFmtId="49" fontId="11" fillId="3" borderId="62" xfId="3" applyNumberFormat="1" applyFont="1" applyFill="1" applyBorder="1" applyAlignment="1" applyProtection="1">
      <alignment horizontal="center" vertical="center"/>
      <protection hidden="1"/>
    </xf>
    <xf numFmtId="49" fontId="11" fillId="3" borderId="42" xfId="3" applyNumberFormat="1" applyFont="1" applyFill="1" applyBorder="1" applyAlignment="1" applyProtection="1">
      <alignment horizontal="center" vertical="center"/>
      <protection hidden="1"/>
    </xf>
    <xf numFmtId="179" fontId="12" fillId="3" borderId="62" xfId="1" applyNumberFormat="1" applyFont="1" applyFill="1" applyBorder="1" applyAlignment="1" applyProtection="1">
      <alignment horizontal="right" vertical="center"/>
      <protection locked="0"/>
    </xf>
    <xf numFmtId="179" fontId="12" fillId="3" borderId="42" xfId="1" applyNumberFormat="1" applyFont="1" applyFill="1" applyBorder="1" applyAlignment="1" applyProtection="1">
      <alignment horizontal="right" vertical="center"/>
      <protection locked="0"/>
    </xf>
    <xf numFmtId="0" fontId="2" fillId="6" borderId="11" xfId="2" applyFont="1" applyFill="1" applyBorder="1" applyAlignment="1" applyProtection="1">
      <alignment horizontal="center" vertical="center"/>
      <protection hidden="1"/>
    </xf>
    <xf numFmtId="0" fontId="2" fillId="6" borderId="11" xfId="1" applyFill="1" applyBorder="1" applyAlignment="1" applyProtection="1">
      <alignment horizontal="center" vertical="center"/>
      <protection hidden="1"/>
    </xf>
    <xf numFmtId="0" fontId="2" fillId="0" borderId="11" xfId="2" applyFont="1" applyBorder="1" applyAlignment="1" applyProtection="1">
      <alignment horizontal="left" vertical="center" shrinkToFit="1"/>
      <protection locked="0"/>
    </xf>
    <xf numFmtId="0" fontId="2" fillId="0" borderId="43" xfId="2" applyFont="1" applyBorder="1" applyAlignment="1" applyProtection="1">
      <alignment horizontal="left" vertical="center" shrinkToFit="1"/>
      <protection locked="0"/>
    </xf>
    <xf numFmtId="0" fontId="23" fillId="0" borderId="0" xfId="1" applyFont="1" applyAlignment="1" applyProtection="1">
      <alignment horizontal="center"/>
      <protection hidden="1"/>
    </xf>
    <xf numFmtId="49" fontId="2" fillId="0" borderId="39" xfId="1" applyNumberFormat="1" applyBorder="1" applyAlignment="1" applyProtection="1">
      <alignment horizontal="left" vertical="center" shrinkToFit="1"/>
      <protection locked="0"/>
    </xf>
    <xf numFmtId="49" fontId="2" fillId="0" borderId="40" xfId="2" applyNumberFormat="1" applyFont="1" applyBorder="1" applyAlignment="1" applyProtection="1">
      <alignment horizontal="left" vertical="center" shrinkToFit="1"/>
      <protection locked="0"/>
    </xf>
    <xf numFmtId="49" fontId="2" fillId="0" borderId="41" xfId="2" applyNumberFormat="1" applyFont="1" applyBorder="1" applyAlignment="1" applyProtection="1">
      <alignment horizontal="left" vertical="center" shrinkToFit="1"/>
      <protection locked="0"/>
    </xf>
    <xf numFmtId="49" fontId="2" fillId="0" borderId="11" xfId="1" applyNumberFormat="1" applyBorder="1" applyAlignment="1" applyProtection="1">
      <alignment horizontal="left" vertical="center" shrinkToFit="1"/>
      <protection locked="0"/>
    </xf>
    <xf numFmtId="49" fontId="2" fillId="0" borderId="11" xfId="2" applyNumberFormat="1" applyFont="1" applyBorder="1" applyAlignment="1" applyProtection="1">
      <alignment horizontal="left" vertical="center" shrinkToFit="1"/>
      <protection locked="0"/>
    </xf>
    <xf numFmtId="49" fontId="2" fillId="0" borderId="43" xfId="2" applyNumberFormat="1" applyFont="1" applyBorder="1" applyAlignment="1" applyProtection="1">
      <alignment horizontal="left" vertical="center" shrinkToFit="1"/>
      <protection locked="0"/>
    </xf>
    <xf numFmtId="0" fontId="2" fillId="6" borderId="15" xfId="2" applyFont="1" applyFill="1" applyBorder="1" applyAlignment="1" applyProtection="1">
      <alignment horizontal="center" vertical="center"/>
      <protection hidden="1"/>
    </xf>
    <xf numFmtId="49" fontId="2" fillId="0" borderId="2" xfId="2" applyNumberFormat="1" applyFont="1" applyBorder="1" applyAlignment="1" applyProtection="1">
      <alignment horizontal="center" vertical="center" shrinkToFit="1"/>
      <protection locked="0"/>
    </xf>
    <xf numFmtId="49" fontId="2" fillId="0" borderId="65" xfId="2" applyNumberFormat="1" applyFont="1" applyBorder="1" applyAlignment="1" applyProtection="1">
      <alignment horizontal="left" vertical="center" shrinkToFit="1"/>
      <protection locked="0"/>
    </xf>
    <xf numFmtId="49" fontId="2" fillId="0" borderId="66" xfId="2" applyNumberFormat="1" applyFont="1" applyBorder="1" applyAlignment="1" applyProtection="1">
      <alignment horizontal="left" vertical="center" shrinkToFit="1"/>
      <protection locked="0"/>
    </xf>
    <xf numFmtId="49" fontId="2" fillId="3" borderId="42" xfId="3" applyNumberFormat="1" applyFont="1" applyFill="1" applyBorder="1" applyAlignment="1" applyProtection="1">
      <alignment horizontal="center" vertical="center"/>
      <protection hidden="1"/>
    </xf>
    <xf numFmtId="0" fontId="2" fillId="6" borderId="35" xfId="1" applyFill="1" applyBorder="1" applyAlignment="1" applyProtection="1">
      <alignment horizontal="center" vertical="center"/>
      <protection hidden="1"/>
    </xf>
    <xf numFmtId="0" fontId="2" fillId="6" borderId="36" xfId="1" applyFill="1" applyBorder="1" applyAlignment="1" applyProtection="1">
      <alignment horizontal="center" vertical="center"/>
      <protection hidden="1"/>
    </xf>
    <xf numFmtId="49" fontId="11" fillId="3" borderId="0" xfId="3" applyNumberFormat="1" applyFont="1" applyFill="1" applyAlignment="1" applyProtection="1">
      <alignment horizontal="left" vertical="center"/>
      <protection hidden="1"/>
    </xf>
    <xf numFmtId="49" fontId="11" fillId="3" borderId="5" xfId="3" applyNumberFormat="1" applyFont="1" applyFill="1" applyBorder="1" applyAlignment="1" applyProtection="1">
      <alignment horizontal="left" vertical="center"/>
      <protection hidden="1"/>
    </xf>
    <xf numFmtId="49" fontId="11" fillId="3" borderId="2" xfId="3" applyNumberFormat="1" applyFont="1" applyFill="1" applyBorder="1" applyAlignment="1" applyProtection="1">
      <alignment horizontal="left" vertical="center"/>
      <protection hidden="1"/>
    </xf>
    <xf numFmtId="49" fontId="11" fillId="3" borderId="20" xfId="3" applyNumberFormat="1" applyFont="1" applyFill="1" applyBorder="1" applyAlignment="1" applyProtection="1">
      <alignment horizontal="left" vertical="center"/>
      <protection hidden="1"/>
    </xf>
    <xf numFmtId="0" fontId="10" fillId="0" borderId="8" xfId="1" applyFont="1" applyBorder="1" applyAlignment="1" applyProtection="1">
      <alignment vertical="center" shrinkToFit="1"/>
      <protection hidden="1"/>
    </xf>
    <xf numFmtId="0" fontId="10" fillId="0" borderId="8" xfId="2" applyFont="1" applyBorder="1" applyAlignment="1" applyProtection="1">
      <alignment vertical="center" shrinkToFit="1"/>
      <protection hidden="1"/>
    </xf>
    <xf numFmtId="0" fontId="10" fillId="0" borderId="6" xfId="2" applyFont="1" applyBorder="1" applyAlignment="1" applyProtection="1">
      <alignment vertical="center" shrinkToFit="1"/>
      <protection hidden="1"/>
    </xf>
    <xf numFmtId="49" fontId="2" fillId="3" borderId="8" xfId="3" applyNumberFormat="1" applyFont="1" applyFill="1" applyBorder="1" applyAlignment="1" applyProtection="1">
      <alignment horizontal="center" vertical="center"/>
      <protection hidden="1"/>
    </xf>
    <xf numFmtId="49" fontId="2" fillId="3" borderId="5" xfId="3" applyNumberFormat="1" applyFont="1" applyFill="1" applyBorder="1" applyAlignment="1" applyProtection="1">
      <alignment horizontal="center" vertical="center"/>
      <protection hidden="1"/>
    </xf>
    <xf numFmtId="49" fontId="2" fillId="3" borderId="44" xfId="3" applyNumberFormat="1" applyFont="1" applyFill="1" applyBorder="1" applyAlignment="1">
      <alignment horizontal="center" vertical="center"/>
    </xf>
    <xf numFmtId="49" fontId="2" fillId="3" borderId="5" xfId="3" applyNumberFormat="1" applyFont="1" applyFill="1" applyBorder="1" applyAlignment="1" applyProtection="1">
      <alignment horizontal="left" vertical="center"/>
      <protection hidden="1"/>
    </xf>
    <xf numFmtId="49" fontId="2" fillId="3" borderId="42" xfId="3" applyNumberFormat="1" applyFont="1" applyFill="1" applyBorder="1" applyAlignment="1" applyProtection="1">
      <alignment horizontal="left" vertical="center"/>
      <protection hidden="1"/>
    </xf>
    <xf numFmtId="49" fontId="2" fillId="3" borderId="42" xfId="3" applyNumberFormat="1" applyFont="1" applyFill="1" applyBorder="1" applyAlignment="1" applyProtection="1">
      <alignment horizontal="center" vertical="center" shrinkToFit="1"/>
      <protection locked="0"/>
    </xf>
    <xf numFmtId="49" fontId="11" fillId="3" borderId="62" xfId="3" applyNumberFormat="1" applyFont="1" applyFill="1" applyBorder="1" applyAlignment="1" applyProtection="1">
      <alignment horizontal="left" vertical="center"/>
      <protection hidden="1"/>
    </xf>
    <xf numFmtId="49" fontId="11" fillId="3" borderId="42" xfId="3" applyNumberFormat="1" applyFont="1" applyFill="1" applyBorder="1" applyAlignment="1" applyProtection="1">
      <alignment horizontal="left" vertical="center"/>
      <protection hidden="1"/>
    </xf>
    <xf numFmtId="49" fontId="16" fillId="0" borderId="0" xfId="3" applyNumberFormat="1" applyFont="1" applyAlignment="1" applyProtection="1">
      <alignment horizontal="left" vertical="center" shrinkToFit="1"/>
      <protection locked="0"/>
    </xf>
    <xf numFmtId="49" fontId="16" fillId="0" borderId="14" xfId="3" applyNumberFormat="1" applyFont="1" applyBorder="1" applyAlignment="1" applyProtection="1">
      <alignment horizontal="left" vertical="center" shrinkToFit="1"/>
      <protection locked="0"/>
    </xf>
    <xf numFmtId="49" fontId="16" fillId="0" borderId="6" xfId="3" applyNumberFormat="1" applyFont="1" applyBorder="1" applyAlignment="1" applyProtection="1">
      <alignment horizontal="left" vertical="center" shrinkToFit="1"/>
      <protection locked="0"/>
    </xf>
    <xf numFmtId="49" fontId="16" fillId="0" borderId="17" xfId="3" applyNumberFormat="1" applyFont="1" applyBorder="1" applyAlignment="1" applyProtection="1">
      <alignment horizontal="left" vertical="center" shrinkToFit="1"/>
      <protection locked="0"/>
    </xf>
    <xf numFmtId="0" fontId="2" fillId="6" borderId="59" xfId="1" applyFill="1" applyBorder="1" applyAlignment="1" applyProtection="1">
      <alignment horizontal="distributed" vertical="center"/>
      <protection hidden="1"/>
    </xf>
    <xf numFmtId="0" fontId="2" fillId="6" borderId="8" xfId="1" applyFill="1" applyBorder="1" applyAlignment="1" applyProtection="1">
      <alignment horizontal="distributed" vertical="center"/>
      <protection hidden="1"/>
    </xf>
    <xf numFmtId="0" fontId="16" fillId="6" borderId="8" xfId="2" applyFont="1" applyFill="1" applyBorder="1" applyAlignment="1" applyProtection="1">
      <alignment horizontal="center" vertical="center"/>
      <protection hidden="1"/>
    </xf>
    <xf numFmtId="49" fontId="2" fillId="3" borderId="18" xfId="3" applyNumberFormat="1" applyFont="1" applyFill="1" applyBorder="1" applyAlignment="1">
      <alignment horizontal="center" vertical="center"/>
    </xf>
    <xf numFmtId="49" fontId="2" fillId="3" borderId="14" xfId="3" applyNumberFormat="1" applyFont="1" applyFill="1" applyBorder="1" applyAlignment="1">
      <alignment horizontal="center" vertical="center"/>
    </xf>
    <xf numFmtId="49" fontId="2" fillId="3" borderId="8" xfId="3" applyNumberFormat="1" applyFont="1" applyFill="1" applyBorder="1" applyAlignment="1" applyProtection="1">
      <alignment horizontal="left" vertical="center"/>
      <protection hidden="1"/>
    </xf>
    <xf numFmtId="0" fontId="2" fillId="6" borderId="45" xfId="1" applyFill="1" applyBorder="1" applyAlignment="1" applyProtection="1">
      <alignment horizontal="center" vertical="center"/>
      <protection hidden="1"/>
    </xf>
    <xf numFmtId="0" fontId="2" fillId="6" borderId="0" xfId="1" applyFill="1" applyAlignment="1" applyProtection="1">
      <alignment horizontal="center" vertical="center"/>
      <protection hidden="1"/>
    </xf>
    <xf numFmtId="0" fontId="2" fillId="6" borderId="46" xfId="1" applyFill="1" applyBorder="1" applyAlignment="1" applyProtection="1">
      <alignment horizontal="center" vertical="center"/>
      <protection hidden="1"/>
    </xf>
    <xf numFmtId="0" fontId="2" fillId="6" borderId="50" xfId="1" applyFill="1" applyBorder="1" applyAlignment="1" applyProtection="1">
      <alignment horizontal="center" vertical="center"/>
      <protection hidden="1"/>
    </xf>
    <xf numFmtId="0" fontId="2" fillId="6" borderId="6" xfId="1" applyFill="1" applyBorder="1" applyAlignment="1" applyProtection="1">
      <alignment horizontal="center" vertical="center"/>
      <protection hidden="1"/>
    </xf>
    <xf numFmtId="0" fontId="2" fillId="6" borderId="51" xfId="1" applyFill="1" applyBorder="1" applyAlignment="1" applyProtection="1">
      <alignment horizontal="center" vertical="center"/>
      <protection hidden="1"/>
    </xf>
    <xf numFmtId="0" fontId="2" fillId="6" borderId="32" xfId="2" applyFont="1" applyFill="1" applyBorder="1" applyAlignment="1" applyProtection="1">
      <alignment horizontal="center" vertical="center" textRotation="255"/>
      <protection hidden="1"/>
    </xf>
    <xf numFmtId="0" fontId="2" fillId="6" borderId="64" xfId="2" applyFont="1" applyFill="1" applyBorder="1" applyAlignment="1" applyProtection="1">
      <alignment horizontal="center" vertical="center" textRotation="255"/>
      <protection hidden="1"/>
    </xf>
    <xf numFmtId="0" fontId="2" fillId="6" borderId="9" xfId="2" applyFont="1" applyFill="1" applyBorder="1" applyAlignment="1" applyProtection="1">
      <alignment horizontal="center" vertical="center" textRotation="255"/>
      <protection hidden="1"/>
    </xf>
    <xf numFmtId="0" fontId="2" fillId="6" borderId="46" xfId="2" applyFont="1" applyFill="1" applyBorder="1" applyAlignment="1" applyProtection="1">
      <alignment horizontal="center" vertical="center" textRotation="255"/>
      <protection hidden="1"/>
    </xf>
    <xf numFmtId="0" fontId="2" fillId="6" borderId="16" xfId="2" applyFont="1" applyFill="1" applyBorder="1" applyAlignment="1" applyProtection="1">
      <alignment horizontal="center" vertical="center" textRotation="255"/>
      <protection hidden="1"/>
    </xf>
    <xf numFmtId="0" fontId="2" fillId="6" borderId="51" xfId="2" applyFont="1" applyFill="1" applyBorder="1" applyAlignment="1" applyProtection="1">
      <alignment horizontal="center" vertical="center" textRotation="255"/>
      <protection hidden="1"/>
    </xf>
    <xf numFmtId="49" fontId="11" fillId="4" borderId="2" xfId="3" applyNumberFormat="1" applyFont="1" applyFill="1" applyBorder="1" applyAlignment="1" applyProtection="1">
      <alignment vertical="center" shrinkToFit="1"/>
      <protection locked="0"/>
    </xf>
    <xf numFmtId="49" fontId="11" fillId="4" borderId="5" xfId="3" applyNumberFormat="1" applyFont="1" applyFill="1" applyBorder="1" applyAlignment="1" applyProtection="1">
      <alignment vertical="center" shrinkToFit="1"/>
      <protection locked="0"/>
    </xf>
    <xf numFmtId="0" fontId="2" fillId="6" borderId="1" xfId="1" applyFill="1" applyBorder="1" applyAlignment="1" applyProtection="1">
      <alignment horizontal="center" vertical="center"/>
      <protection hidden="1"/>
    </xf>
    <xf numFmtId="0" fontId="2" fillId="6" borderId="2" xfId="1" applyFill="1" applyBorder="1" applyAlignment="1" applyProtection="1">
      <alignment horizontal="center" vertical="center"/>
      <protection hidden="1"/>
    </xf>
    <xf numFmtId="49" fontId="2" fillId="0" borderId="15" xfId="1" applyNumberFormat="1" applyBorder="1" applyAlignment="1" applyProtection="1">
      <alignment horizontal="center" vertical="center" shrinkToFit="1"/>
      <protection locked="0"/>
    </xf>
    <xf numFmtId="49" fontId="2" fillId="0" borderId="63" xfId="1" applyNumberFormat="1" applyBorder="1" applyAlignment="1" applyProtection="1">
      <alignment horizontal="center" vertical="center" shrinkToFit="1"/>
      <protection locked="0"/>
    </xf>
    <xf numFmtId="0" fontId="2" fillId="6" borderId="15" xfId="1" applyFill="1" applyBorder="1" applyAlignment="1" applyProtection="1">
      <alignment horizontal="center" vertical="center"/>
      <protection hidden="1"/>
    </xf>
    <xf numFmtId="0" fontId="2" fillId="6" borderId="63" xfId="1" applyFill="1" applyBorder="1" applyAlignment="1" applyProtection="1">
      <alignment horizontal="center" vertical="center"/>
      <protection hidden="1"/>
    </xf>
    <xf numFmtId="49" fontId="2" fillId="0" borderId="2" xfId="1" applyNumberFormat="1" applyBorder="1" applyAlignment="1" applyProtection="1">
      <alignment horizontal="center" vertical="center" shrinkToFit="1"/>
      <protection locked="0"/>
    </xf>
    <xf numFmtId="49" fontId="2" fillId="0" borderId="3" xfId="1" applyNumberFormat="1" applyBorder="1" applyAlignment="1" applyProtection="1">
      <alignment horizontal="center" vertical="center" shrinkToFit="1"/>
      <protection locked="0"/>
    </xf>
    <xf numFmtId="49" fontId="2" fillId="0" borderId="6" xfId="1" applyNumberFormat="1" applyBorder="1" applyAlignment="1" applyProtection="1">
      <alignment horizontal="center" vertical="center" shrinkToFit="1"/>
      <protection locked="0"/>
    </xf>
    <xf numFmtId="49" fontId="2" fillId="0" borderId="51" xfId="1" applyNumberFormat="1" applyBorder="1" applyAlignment="1" applyProtection="1">
      <alignment horizontal="center" vertical="center" shrinkToFit="1"/>
      <protection locked="0"/>
    </xf>
    <xf numFmtId="0" fontId="2" fillId="6" borderId="22" xfId="2" applyFont="1" applyFill="1" applyBorder="1" applyAlignment="1" applyProtection="1">
      <alignment horizontal="center" vertical="center" textRotation="255"/>
      <protection hidden="1"/>
    </xf>
    <xf numFmtId="0" fontId="2" fillId="6" borderId="0" xfId="2" applyFont="1" applyFill="1" applyAlignment="1" applyProtection="1">
      <alignment horizontal="center" vertical="center" textRotation="255"/>
      <protection hidden="1"/>
    </xf>
    <xf numFmtId="0" fontId="2" fillId="6" borderId="31" xfId="2" applyFont="1" applyFill="1" applyBorder="1" applyAlignment="1" applyProtection="1">
      <alignment horizontal="center" vertical="center" textRotation="255"/>
      <protection hidden="1"/>
    </xf>
    <xf numFmtId="0" fontId="2" fillId="6" borderId="20" xfId="2" applyFont="1" applyFill="1" applyBorder="1" applyAlignment="1" applyProtection="1">
      <alignment horizontal="center" vertical="center" textRotation="255"/>
      <protection hidden="1"/>
    </xf>
    <xf numFmtId="0" fontId="2" fillId="6" borderId="7" xfId="1" applyFill="1" applyBorder="1" applyAlignment="1" applyProtection="1">
      <alignment horizontal="center" vertical="center" textRotation="255" shrinkToFit="1"/>
      <protection hidden="1"/>
    </xf>
    <xf numFmtId="0" fontId="2" fillId="6" borderId="8" xfId="1" applyFill="1" applyBorder="1" applyAlignment="1" applyProtection="1">
      <alignment horizontal="center" vertical="center" textRotation="255" shrinkToFit="1"/>
      <protection hidden="1"/>
    </xf>
    <xf numFmtId="0" fontId="2" fillId="6" borderId="9" xfId="1" applyFill="1" applyBorder="1" applyAlignment="1" applyProtection="1">
      <alignment horizontal="center" vertical="center" textRotation="255" shrinkToFit="1"/>
      <protection hidden="1"/>
    </xf>
    <xf numFmtId="0" fontId="2" fillId="6" borderId="0" xfId="1" applyFill="1" applyAlignment="1" applyProtection="1">
      <alignment horizontal="center" vertical="center" textRotation="255" shrinkToFit="1"/>
      <protection hidden="1"/>
    </xf>
    <xf numFmtId="0" fontId="2" fillId="6" borderId="16" xfId="1" applyFill="1" applyBorder="1" applyAlignment="1" applyProtection="1">
      <alignment horizontal="center" vertical="center" textRotation="255" shrinkToFit="1"/>
      <protection hidden="1"/>
    </xf>
    <xf numFmtId="0" fontId="2" fillId="6" borderId="6" xfId="1" applyFill="1" applyBorder="1" applyAlignment="1" applyProtection="1">
      <alignment horizontal="center" vertical="center" textRotation="255" shrinkToFit="1"/>
      <protection hidden="1"/>
    </xf>
    <xf numFmtId="0" fontId="11" fillId="6" borderId="7" xfId="3" applyFont="1" applyFill="1" applyBorder="1" applyAlignment="1" applyProtection="1">
      <alignment horizontal="center" vertical="center" textRotation="255"/>
      <protection hidden="1"/>
    </xf>
    <xf numFmtId="0" fontId="11" fillId="6" borderId="39" xfId="3" applyFont="1" applyFill="1" applyBorder="1" applyAlignment="1" applyProtection="1">
      <alignment horizontal="center" vertical="center" textRotation="255"/>
      <protection hidden="1"/>
    </xf>
    <xf numFmtId="0" fontId="11" fillId="6" borderId="9" xfId="3" applyFont="1" applyFill="1" applyBorder="1" applyAlignment="1" applyProtection="1">
      <alignment horizontal="center" vertical="center" textRotation="255"/>
      <protection hidden="1"/>
    </xf>
    <xf numFmtId="0" fontId="11" fillId="6" borderId="46" xfId="3" applyFont="1" applyFill="1" applyBorder="1" applyAlignment="1" applyProtection="1">
      <alignment horizontal="center" vertical="center" textRotation="255"/>
      <protection hidden="1"/>
    </xf>
    <xf numFmtId="0" fontId="11" fillId="6" borderId="31" xfId="3" applyFont="1" applyFill="1" applyBorder="1" applyAlignment="1" applyProtection="1">
      <alignment horizontal="center" vertical="center" textRotation="255"/>
      <protection hidden="1"/>
    </xf>
    <xf numFmtId="0" fontId="11" fillId="6" borderId="61" xfId="3" applyFont="1" applyFill="1" applyBorder="1" applyAlignment="1" applyProtection="1">
      <alignment horizontal="center" vertical="center" textRotation="255"/>
      <protection hidden="1"/>
    </xf>
    <xf numFmtId="49" fontId="2" fillId="0" borderId="42" xfId="3" applyNumberFormat="1" applyFont="1" applyBorder="1" applyAlignment="1" applyProtection="1">
      <alignment horizontal="left" vertical="center" shrinkToFit="1"/>
      <protection locked="0"/>
    </xf>
    <xf numFmtId="49" fontId="2" fillId="0" borderId="44" xfId="3" applyNumberFormat="1" applyFont="1" applyBorder="1" applyAlignment="1" applyProtection="1">
      <alignment horizontal="left" vertical="center" shrinkToFit="1"/>
      <protection locked="0"/>
    </xf>
    <xf numFmtId="179" fontId="2" fillId="0" borderId="0" xfId="3" applyNumberFormat="1" applyFont="1" applyAlignment="1" applyProtection="1">
      <alignment horizontal="right" vertical="center" shrinkToFit="1"/>
      <protection locked="0"/>
    </xf>
    <xf numFmtId="179" fontId="2" fillId="0" borderId="6" xfId="3" applyNumberFormat="1" applyFont="1" applyBorder="1" applyAlignment="1" applyProtection="1">
      <alignment horizontal="right" vertical="center" shrinkToFit="1"/>
      <protection locked="0"/>
    </xf>
    <xf numFmtId="49" fontId="2" fillId="0" borderId="0" xfId="3" applyNumberFormat="1" applyFont="1" applyAlignment="1">
      <alignment horizontal="center" vertical="center" shrinkToFit="1"/>
    </xf>
    <xf numFmtId="49" fontId="2" fillId="0" borderId="6" xfId="3" applyNumberFormat="1" applyFont="1" applyBorder="1" applyAlignment="1">
      <alignment horizontal="center" vertical="center" shrinkToFit="1"/>
    </xf>
    <xf numFmtId="0" fontId="2" fillId="6" borderId="4" xfId="1" applyFill="1" applyBorder="1" applyAlignment="1" applyProtection="1">
      <alignment horizontal="distributed" vertical="center"/>
      <protection hidden="1"/>
    </xf>
    <xf numFmtId="0" fontId="2" fillId="6" borderId="5" xfId="1" applyFill="1" applyBorder="1" applyAlignment="1" applyProtection="1">
      <alignment horizontal="distributed" vertical="center"/>
      <protection hidden="1"/>
    </xf>
    <xf numFmtId="0" fontId="16" fillId="6" borderId="5" xfId="2" applyFont="1" applyFill="1" applyBorder="1" applyAlignment="1" applyProtection="1">
      <alignment horizontal="center" vertical="center"/>
      <protection hidden="1"/>
    </xf>
    <xf numFmtId="49" fontId="11" fillId="3" borderId="22" xfId="3" applyNumberFormat="1" applyFont="1" applyFill="1" applyBorder="1" applyAlignment="1" applyProtection="1">
      <alignment horizontal="left" vertical="center" shrinkToFit="1"/>
      <protection hidden="1"/>
    </xf>
    <xf numFmtId="49" fontId="11" fillId="3" borderId="5" xfId="3" applyNumberFormat="1" applyFont="1" applyFill="1" applyBorder="1" applyAlignment="1" applyProtection="1">
      <alignment horizontal="left" vertical="center" shrinkToFit="1"/>
      <protection hidden="1"/>
    </xf>
    <xf numFmtId="0" fontId="30" fillId="0" borderId="52" xfId="1" applyFont="1" applyBorder="1" applyAlignment="1" applyProtection="1">
      <alignment horizontal="center" vertical="center" wrapText="1"/>
      <protection hidden="1"/>
    </xf>
    <xf numFmtId="0" fontId="31" fillId="0" borderId="22" xfId="1" applyFont="1" applyBorder="1" applyAlignment="1" applyProtection="1">
      <alignment horizontal="right" vertical="center" shrinkToFit="1"/>
      <protection hidden="1"/>
    </xf>
    <xf numFmtId="0" fontId="31" fillId="0" borderId="0" xfId="1" applyFont="1" applyAlignment="1" applyProtection="1">
      <alignment horizontal="right" vertical="center" shrinkToFit="1"/>
      <protection hidden="1"/>
    </xf>
    <xf numFmtId="0" fontId="31" fillId="0" borderId="20" xfId="1" applyFont="1" applyBorder="1" applyAlignment="1" applyProtection="1">
      <alignment horizontal="right" vertical="center" shrinkToFit="1"/>
      <protection hidden="1"/>
    </xf>
    <xf numFmtId="49" fontId="31" fillId="0" borderId="22" xfId="1" applyNumberFormat="1" applyFont="1" applyBorder="1" applyAlignment="1" applyProtection="1">
      <alignment horizontal="center" vertical="center" shrinkToFit="1"/>
      <protection locked="0"/>
    </xf>
    <xf numFmtId="49" fontId="31" fillId="0" borderId="0" xfId="1" applyNumberFormat="1" applyFont="1" applyAlignment="1" applyProtection="1">
      <alignment horizontal="center" vertical="center" shrinkToFit="1"/>
      <protection locked="0"/>
    </xf>
    <xf numFmtId="49" fontId="31" fillId="0" borderId="20" xfId="1" applyNumberFormat="1" applyFont="1" applyBorder="1" applyAlignment="1" applyProtection="1">
      <alignment horizontal="center" vertical="center" shrinkToFit="1"/>
      <protection locked="0"/>
    </xf>
    <xf numFmtId="0" fontId="31" fillId="0" borderId="22" xfId="1" applyFont="1" applyBorder="1" applyAlignment="1" applyProtection="1">
      <alignment horizontal="left" vertical="center"/>
      <protection hidden="1"/>
    </xf>
    <xf numFmtId="0" fontId="31" fillId="0" borderId="23" xfId="1" applyFont="1" applyBorder="1" applyAlignment="1" applyProtection="1">
      <alignment horizontal="left" vertical="center"/>
      <protection hidden="1"/>
    </xf>
    <xf numFmtId="0" fontId="31" fillId="0" borderId="0" xfId="1" applyFont="1" applyAlignment="1" applyProtection="1">
      <alignment horizontal="left" vertical="center"/>
      <protection hidden="1"/>
    </xf>
    <xf numFmtId="0" fontId="31" fillId="0" borderId="27" xfId="1" applyFont="1" applyBorder="1" applyAlignment="1" applyProtection="1">
      <alignment horizontal="left" vertical="center"/>
      <protection hidden="1"/>
    </xf>
    <xf numFmtId="0" fontId="31" fillId="0" borderId="20" xfId="1" applyFont="1" applyBorder="1" applyAlignment="1" applyProtection="1">
      <alignment horizontal="left" vertical="center"/>
      <protection hidden="1"/>
    </xf>
    <xf numFmtId="0" fontId="31" fillId="0" borderId="25" xfId="1" applyFont="1" applyBorder="1" applyAlignment="1" applyProtection="1">
      <alignment horizontal="left" vertical="center"/>
      <protection hidden="1"/>
    </xf>
    <xf numFmtId="0" fontId="30" fillId="0" borderId="52" xfId="1" applyFont="1" applyBorder="1" applyAlignment="1" applyProtection="1">
      <alignment horizontal="center" vertical="center"/>
      <protection hidden="1"/>
    </xf>
    <xf numFmtId="177" fontId="31" fillId="0" borderId="21" xfId="1" applyNumberFormat="1" applyFont="1" applyBorder="1" applyAlignment="1" applyProtection="1">
      <alignment horizontal="center" vertical="center" shrinkToFit="1"/>
      <protection locked="0"/>
    </xf>
    <xf numFmtId="177" fontId="31" fillId="0" borderId="22" xfId="1" applyNumberFormat="1" applyFont="1" applyBorder="1" applyAlignment="1" applyProtection="1">
      <alignment horizontal="center" vertical="center" shrinkToFit="1"/>
      <protection locked="0"/>
    </xf>
    <xf numFmtId="177" fontId="31" fillId="0" borderId="23" xfId="1" applyNumberFormat="1" applyFont="1" applyBorder="1" applyAlignment="1" applyProtection="1">
      <alignment horizontal="center" vertical="center" shrinkToFit="1"/>
      <protection locked="0"/>
    </xf>
    <xf numFmtId="177" fontId="31" fillId="0" borderId="26" xfId="1" applyNumberFormat="1" applyFont="1" applyBorder="1" applyAlignment="1" applyProtection="1">
      <alignment horizontal="center" vertical="center" shrinkToFit="1"/>
      <protection locked="0"/>
    </xf>
    <xf numFmtId="177" fontId="31" fillId="0" borderId="0" xfId="1" applyNumberFormat="1" applyFont="1" applyAlignment="1" applyProtection="1">
      <alignment horizontal="center" vertical="center" shrinkToFit="1"/>
      <protection locked="0"/>
    </xf>
    <xf numFmtId="177" fontId="31" fillId="0" borderId="27" xfId="1" applyNumberFormat="1" applyFont="1" applyBorder="1" applyAlignment="1" applyProtection="1">
      <alignment horizontal="center" vertical="center" shrinkToFit="1"/>
      <protection locked="0"/>
    </xf>
    <xf numFmtId="177" fontId="31" fillId="0" borderId="24" xfId="1" applyNumberFormat="1" applyFont="1" applyBorder="1" applyAlignment="1" applyProtection="1">
      <alignment horizontal="center" vertical="center" shrinkToFit="1"/>
      <protection locked="0"/>
    </xf>
    <xf numFmtId="177" fontId="31" fillId="0" borderId="20" xfId="1" applyNumberFormat="1" applyFont="1" applyBorder="1" applyAlignment="1" applyProtection="1">
      <alignment horizontal="center" vertical="center" shrinkToFit="1"/>
      <protection locked="0"/>
    </xf>
    <xf numFmtId="177" fontId="31" fillId="0" borderId="25" xfId="1" applyNumberFormat="1" applyFont="1" applyBorder="1" applyAlignment="1" applyProtection="1">
      <alignment horizontal="center" vertical="center" shrinkToFit="1"/>
      <protection locked="0"/>
    </xf>
    <xf numFmtId="0" fontId="31" fillId="0" borderId="22" xfId="1" applyFont="1" applyBorder="1" applyAlignment="1" applyProtection="1">
      <alignment horizontal="center" vertical="center" shrinkToFit="1"/>
      <protection locked="0"/>
    </xf>
    <xf numFmtId="0" fontId="31" fillId="0" borderId="0" xfId="1" applyFont="1" applyAlignment="1" applyProtection="1">
      <alignment horizontal="center" vertical="center" shrinkToFit="1"/>
      <protection locked="0"/>
    </xf>
    <xf numFmtId="0" fontId="31" fillId="0" borderId="20" xfId="1" applyFont="1" applyBorder="1" applyAlignment="1" applyProtection="1">
      <alignment horizontal="center" vertical="center" shrinkToFit="1"/>
      <protection locked="0"/>
    </xf>
    <xf numFmtId="49" fontId="2" fillId="0" borderId="28" xfId="1" applyNumberFormat="1" applyBorder="1" applyAlignment="1" applyProtection="1">
      <alignment horizontal="left" vertical="center" shrinkToFit="1"/>
      <protection locked="0"/>
    </xf>
    <xf numFmtId="49" fontId="2" fillId="0" borderId="42" xfId="1" applyNumberFormat="1" applyBorder="1" applyAlignment="1" applyProtection="1">
      <alignment horizontal="left" vertical="center" shrinkToFit="1"/>
      <protection locked="0"/>
    </xf>
    <xf numFmtId="0" fontId="2" fillId="6" borderId="28" xfId="2" applyFont="1" applyFill="1" applyBorder="1" applyAlignment="1" applyProtection="1">
      <alignment horizontal="center" vertical="center"/>
      <protection hidden="1"/>
    </xf>
    <xf numFmtId="0" fontId="2" fillId="6" borderId="42" xfId="2" applyFont="1" applyFill="1" applyBorder="1" applyAlignment="1" applyProtection="1">
      <alignment horizontal="center" vertical="center"/>
      <protection hidden="1"/>
    </xf>
    <xf numFmtId="0" fontId="2" fillId="6" borderId="10" xfId="2" applyFont="1" applyFill="1" applyBorder="1" applyAlignment="1" applyProtection="1">
      <alignment horizontal="center" vertical="center"/>
      <protection hidden="1"/>
    </xf>
    <xf numFmtId="0" fontId="2" fillId="0" borderId="65" xfId="2" applyFont="1" applyBorder="1" applyAlignment="1" applyProtection="1">
      <alignment horizontal="left" vertical="center" shrinkToFit="1"/>
      <protection locked="0"/>
    </xf>
    <xf numFmtId="0" fontId="2" fillId="0" borderId="66" xfId="2" applyFont="1" applyBorder="1" applyAlignment="1" applyProtection="1">
      <alignment horizontal="left" vertical="center" shrinkToFit="1"/>
      <protection locked="0"/>
    </xf>
    <xf numFmtId="0" fontId="16" fillId="0" borderId="21" xfId="1" applyFont="1" applyBorder="1" applyAlignment="1" applyProtection="1">
      <alignment horizontal="center" vertical="center"/>
      <protection hidden="1"/>
    </xf>
    <xf numFmtId="0" fontId="16" fillId="0" borderId="22" xfId="1" applyFont="1" applyBorder="1" applyAlignment="1" applyProtection="1">
      <alignment horizontal="center" vertical="center"/>
      <protection hidden="1"/>
    </xf>
    <xf numFmtId="0" fontId="16" fillId="0" borderId="23" xfId="1" applyFont="1" applyBorder="1" applyAlignment="1" applyProtection="1">
      <alignment horizontal="center" vertical="center"/>
      <protection hidden="1"/>
    </xf>
    <xf numFmtId="0" fontId="16" fillId="0" borderId="26" xfId="1" applyFont="1" applyBorder="1" applyAlignment="1" applyProtection="1">
      <alignment horizontal="center" vertical="center"/>
      <protection hidden="1"/>
    </xf>
    <xf numFmtId="0" fontId="16" fillId="0" borderId="0" xfId="1" applyFont="1" applyAlignment="1" applyProtection="1">
      <alignment horizontal="center" vertical="center"/>
      <protection hidden="1"/>
    </xf>
    <xf numFmtId="0" fontId="16" fillId="0" borderId="27" xfId="1" applyFont="1" applyBorder="1" applyAlignment="1" applyProtection="1">
      <alignment horizontal="center" vertical="center"/>
      <protection hidden="1"/>
    </xf>
    <xf numFmtId="0" fontId="16" fillId="0" borderId="24" xfId="1" applyFont="1" applyBorder="1" applyAlignment="1" applyProtection="1">
      <alignment horizontal="center" vertical="center"/>
      <protection hidden="1"/>
    </xf>
    <xf numFmtId="0" fontId="16" fillId="0" borderId="20" xfId="1" applyFont="1" applyBorder="1" applyAlignment="1" applyProtection="1">
      <alignment horizontal="center" vertical="center"/>
      <protection hidden="1"/>
    </xf>
    <xf numFmtId="0" fontId="16" fillId="0" borderId="25" xfId="1" applyFont="1" applyBorder="1" applyAlignment="1" applyProtection="1">
      <alignment horizontal="center" vertical="center"/>
      <protection hidden="1"/>
    </xf>
    <xf numFmtId="0" fontId="4" fillId="0" borderId="0" xfId="1" applyFont="1" applyAlignment="1" applyProtection="1">
      <alignment horizontal="left" vertical="center" wrapText="1"/>
      <protection hidden="1"/>
    </xf>
    <xf numFmtId="0" fontId="20" fillId="0" borderId="0" xfId="1" applyFont="1" applyAlignment="1" applyProtection="1">
      <alignment horizontal="left"/>
      <protection hidden="1"/>
    </xf>
    <xf numFmtId="0" fontId="31" fillId="0" borderId="22" xfId="1" applyFont="1" applyBorder="1" applyAlignment="1" applyProtection="1">
      <alignment horizontal="center" vertical="center"/>
      <protection hidden="1"/>
    </xf>
    <xf numFmtId="0" fontId="31" fillId="0" borderId="0" xfId="1" applyFont="1" applyAlignment="1" applyProtection="1">
      <alignment horizontal="center" vertical="center"/>
      <protection hidden="1"/>
    </xf>
    <xf numFmtId="0" fontId="2" fillId="6" borderId="11" xfId="1" applyFill="1" applyBorder="1" applyAlignment="1" applyProtection="1">
      <alignment horizontal="center" vertical="center" wrapText="1"/>
      <protection hidden="1"/>
    </xf>
    <xf numFmtId="49" fontId="2" fillId="0" borderId="42" xfId="2" applyNumberFormat="1" applyFont="1" applyBorder="1" applyAlignment="1" applyProtection="1">
      <alignment horizontal="left" vertical="center" shrinkToFit="1"/>
      <protection locked="0"/>
    </xf>
    <xf numFmtId="49" fontId="2" fillId="0" borderId="44" xfId="2" applyNumberFormat="1" applyFont="1" applyBorder="1" applyAlignment="1" applyProtection="1">
      <alignment horizontal="left" vertical="center" shrinkToFit="1"/>
      <protection locked="0"/>
    </xf>
    <xf numFmtId="0" fontId="4" fillId="0" borderId="0" xfId="1" applyFont="1" applyAlignment="1" applyProtection="1">
      <alignment horizontal="center" vertical="center"/>
      <protection hidden="1"/>
    </xf>
    <xf numFmtId="0" fontId="2" fillId="6" borderId="7" xfId="1" applyFill="1" applyBorder="1" applyAlignment="1" applyProtection="1">
      <alignment horizontal="center" vertical="center" textRotation="255"/>
      <protection hidden="1"/>
    </xf>
    <xf numFmtId="0" fontId="2" fillId="6" borderId="8" xfId="2" applyFont="1" applyFill="1" applyBorder="1" applyAlignment="1" applyProtection="1">
      <alignment horizontal="center" vertical="center" textRotation="255"/>
      <protection hidden="1"/>
    </xf>
    <xf numFmtId="0" fontId="2" fillId="6" borderId="6" xfId="2" applyFont="1" applyFill="1" applyBorder="1" applyAlignment="1" applyProtection="1">
      <alignment horizontal="center" vertical="center" textRotation="255"/>
      <protection hidden="1"/>
    </xf>
    <xf numFmtId="0" fontId="2" fillId="6" borderId="37" xfId="1" applyFill="1" applyBorder="1" applyAlignment="1" applyProtection="1">
      <alignment horizontal="center" vertical="center" wrapText="1"/>
      <protection hidden="1"/>
    </xf>
    <xf numFmtId="0" fontId="2" fillId="6" borderId="38" xfId="1" applyFill="1" applyBorder="1" applyAlignment="1" applyProtection="1">
      <alignment horizontal="center" vertical="center"/>
      <protection hidden="1"/>
    </xf>
    <xf numFmtId="0" fontId="2" fillId="6" borderId="28" xfId="1" applyFill="1" applyBorder="1" applyAlignment="1" applyProtection="1">
      <alignment horizontal="center" vertical="center"/>
      <protection hidden="1"/>
    </xf>
    <xf numFmtId="0" fontId="2" fillId="6" borderId="42" xfId="1" applyFill="1" applyBorder="1" applyAlignment="1" applyProtection="1">
      <alignment horizontal="center" vertical="center"/>
      <protection hidden="1"/>
    </xf>
    <xf numFmtId="0" fontId="2" fillId="6" borderId="10" xfId="1" applyFill="1" applyBorder="1" applyAlignment="1" applyProtection="1">
      <alignment horizontal="center" vertical="center"/>
      <protection hidden="1"/>
    </xf>
    <xf numFmtId="0" fontId="10" fillId="6" borderId="33" xfId="1" applyFont="1" applyFill="1" applyBorder="1" applyAlignment="1" applyProtection="1">
      <alignment horizontal="center" vertical="center"/>
      <protection hidden="1"/>
    </xf>
    <xf numFmtId="0" fontId="2" fillId="6" borderId="28" xfId="2" applyFont="1" applyFill="1" applyBorder="1" applyAlignment="1" applyProtection="1">
      <alignment horizontal="left" vertical="center" wrapText="1"/>
      <protection hidden="1"/>
    </xf>
    <xf numFmtId="0" fontId="2" fillId="6" borderId="42" xfId="2" applyFont="1" applyFill="1" applyBorder="1" applyAlignment="1" applyProtection="1">
      <alignment horizontal="left" vertical="center" wrapText="1"/>
      <protection hidden="1"/>
    </xf>
    <xf numFmtId="0" fontId="2" fillId="6" borderId="10" xfId="2" applyFont="1" applyFill="1" applyBorder="1" applyAlignment="1" applyProtection="1">
      <alignment horizontal="left" vertical="center" wrapText="1"/>
      <protection hidden="1"/>
    </xf>
    <xf numFmtId="0" fontId="2" fillId="6" borderId="47" xfId="2" applyFont="1" applyFill="1" applyBorder="1" applyAlignment="1" applyProtection="1">
      <alignment horizontal="left" vertical="center" wrapText="1"/>
      <protection hidden="1"/>
    </xf>
    <xf numFmtId="0" fontId="2" fillId="6" borderId="48" xfId="2" applyFont="1" applyFill="1" applyBorder="1" applyAlignment="1" applyProtection="1">
      <alignment horizontal="left" vertical="center" wrapText="1"/>
      <protection hidden="1"/>
    </xf>
    <xf numFmtId="0" fontId="2" fillId="6" borderId="49" xfId="2" applyFont="1" applyFill="1" applyBorder="1" applyAlignment="1" applyProtection="1">
      <alignment horizontal="left" vertical="center" wrapText="1"/>
      <protection hidden="1"/>
    </xf>
    <xf numFmtId="0" fontId="2" fillId="4" borderId="45" xfId="1" applyFill="1" applyBorder="1" applyAlignment="1" applyProtection="1">
      <alignment horizontal="left" vertical="top" shrinkToFit="1"/>
      <protection locked="0"/>
    </xf>
    <xf numFmtId="0" fontId="2" fillId="4" borderId="0" xfId="1" applyFill="1" applyAlignment="1" applyProtection="1">
      <alignment horizontal="left" vertical="top" shrinkToFit="1"/>
      <protection locked="0"/>
    </xf>
    <xf numFmtId="0" fontId="2" fillId="4" borderId="14" xfId="1" applyFill="1" applyBorder="1" applyAlignment="1" applyProtection="1">
      <alignment horizontal="left" vertical="top" shrinkToFit="1"/>
      <protection locked="0"/>
    </xf>
    <xf numFmtId="0" fontId="2" fillId="4" borderId="50" xfId="1" applyFill="1" applyBorder="1" applyAlignment="1" applyProtection="1">
      <alignment horizontal="left" vertical="top" shrinkToFit="1"/>
      <protection locked="0"/>
    </xf>
    <xf numFmtId="0" fontId="2" fillId="4" borderId="6" xfId="1" applyFill="1" applyBorder="1" applyAlignment="1" applyProtection="1">
      <alignment horizontal="left" vertical="top" shrinkToFit="1"/>
      <protection locked="0"/>
    </xf>
    <xf numFmtId="0" fontId="2" fillId="4" borderId="17" xfId="1" applyFill="1" applyBorder="1" applyAlignment="1" applyProtection="1">
      <alignment horizontal="left" vertical="top" shrinkToFit="1"/>
      <protection locked="0"/>
    </xf>
    <xf numFmtId="0" fontId="24" fillId="0" borderId="53" xfId="0" applyFont="1" applyBorder="1" applyAlignment="1">
      <alignment horizontal="center" vertical="center"/>
    </xf>
    <xf numFmtId="0" fontId="24" fillId="0" borderId="55" xfId="0" applyFont="1" applyBorder="1" applyAlignment="1">
      <alignment horizontal="center" vertical="center"/>
    </xf>
    <xf numFmtId="0" fontId="24" fillId="0" borderId="54" xfId="0" applyFont="1" applyBorder="1" applyAlignment="1">
      <alignment horizontal="center" vertical="center"/>
    </xf>
    <xf numFmtId="0" fontId="24" fillId="0" borderId="56" xfId="0" applyFont="1" applyBorder="1" applyAlignment="1">
      <alignment horizontal="center" vertical="center"/>
    </xf>
    <xf numFmtId="0" fontId="24" fillId="0" borderId="58" xfId="0" applyFont="1" applyBorder="1" applyAlignment="1">
      <alignment horizontal="center" vertical="center"/>
    </xf>
    <xf numFmtId="0" fontId="24" fillId="0" borderId="57" xfId="0" applyFont="1" applyBorder="1" applyAlignment="1">
      <alignment horizontal="center" vertical="center"/>
    </xf>
    <xf numFmtId="0" fontId="24" fillId="0" borderId="21" xfId="0" applyFont="1" applyBorder="1" applyAlignment="1">
      <alignment horizontal="center" vertical="center"/>
    </xf>
    <xf numFmtId="0" fontId="24" fillId="0" borderId="22" xfId="0" applyFont="1" applyBorder="1" applyAlignment="1">
      <alignment horizontal="center" vertical="center"/>
    </xf>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0" xfId="0" applyFont="1" applyBorder="1" applyAlignment="1">
      <alignment horizontal="center" vertical="center"/>
    </xf>
    <xf numFmtId="0" fontId="24" fillId="0" borderId="25" xfId="0" applyFont="1" applyBorder="1" applyAlignment="1">
      <alignment horizontal="center" vertical="center"/>
    </xf>
    <xf numFmtId="0" fontId="24" fillId="0" borderId="53" xfId="0" applyFont="1" applyBorder="1" applyAlignment="1">
      <alignment horizontal="center" vertical="center" wrapText="1"/>
    </xf>
    <xf numFmtId="0" fontId="24" fillId="0" borderId="54" xfId="0" applyFont="1" applyBorder="1" applyAlignment="1">
      <alignment horizontal="center" vertical="center" wrapText="1"/>
    </xf>
    <xf numFmtId="0" fontId="24" fillId="0" borderId="53" xfId="0" applyFont="1" applyBorder="1" applyAlignment="1">
      <alignment horizontal="left" vertical="top"/>
    </xf>
    <xf numFmtId="0" fontId="24" fillId="0" borderId="54" xfId="0" applyFont="1" applyBorder="1" applyAlignment="1">
      <alignment horizontal="left" vertical="top"/>
    </xf>
    <xf numFmtId="0" fontId="24" fillId="0" borderId="0" xfId="0" applyFont="1" applyAlignment="1">
      <alignment horizontal="center" vertical="center"/>
    </xf>
    <xf numFmtId="0" fontId="24" fillId="0" borderId="52" xfId="0" applyFont="1" applyBorder="1" applyAlignment="1">
      <alignment horizontal="center" vertical="center"/>
    </xf>
    <xf numFmtId="0" fontId="2" fillId="0" borderId="0" xfId="1" applyAlignment="1" applyProtection="1">
      <alignment horizontal="left" vertical="center"/>
      <protection hidden="1"/>
    </xf>
    <xf numFmtId="0" fontId="2" fillId="0" borderId="14" xfId="1" applyBorder="1" applyAlignment="1" applyProtection="1">
      <alignment horizontal="left" vertical="center"/>
      <protection hidden="1"/>
    </xf>
    <xf numFmtId="49" fontId="11" fillId="0" borderId="8" xfId="3" applyNumberFormat="1" applyFont="1" applyBorder="1" applyAlignment="1" applyProtection="1">
      <alignment horizontal="center" vertical="center"/>
      <protection hidden="1"/>
    </xf>
    <xf numFmtId="0" fontId="12" fillId="0" borderId="8" xfId="1" applyFont="1" applyBorder="1" applyAlignment="1" applyProtection="1">
      <alignment horizontal="center" vertical="center"/>
      <protection hidden="1"/>
    </xf>
    <xf numFmtId="0" fontId="12" fillId="0" borderId="5" xfId="1" applyFont="1" applyBorder="1" applyAlignment="1" applyProtection="1">
      <alignment horizontal="center" vertical="center"/>
      <protection hidden="1"/>
    </xf>
    <xf numFmtId="49" fontId="11" fillId="0" borderId="8" xfId="3" applyNumberFormat="1" applyFont="1" applyBorder="1" applyAlignment="1" applyProtection="1">
      <alignment horizontal="center" vertical="center" shrinkToFit="1"/>
      <protection locked="0"/>
    </xf>
    <xf numFmtId="49" fontId="11" fillId="0" borderId="5" xfId="3" applyNumberFormat="1" applyFont="1" applyBorder="1" applyAlignment="1" applyProtection="1">
      <alignment horizontal="center" vertical="center" shrinkToFit="1"/>
      <protection locked="0"/>
    </xf>
    <xf numFmtId="49" fontId="38" fillId="0" borderId="8" xfId="3" applyNumberFormat="1" applyFont="1" applyBorder="1" applyAlignment="1" applyProtection="1">
      <alignment horizontal="center" vertical="center"/>
      <protection locked="0"/>
    </xf>
    <xf numFmtId="49" fontId="38" fillId="0" borderId="5" xfId="3" applyNumberFormat="1" applyFont="1" applyBorder="1" applyAlignment="1" applyProtection="1">
      <alignment horizontal="center" vertical="center"/>
      <protection locked="0"/>
    </xf>
    <xf numFmtId="0" fontId="12" fillId="0" borderId="8" xfId="1" applyFont="1" applyBorder="1" applyAlignment="1" applyProtection="1">
      <alignment horizontal="center" vertical="center"/>
      <protection locked="0"/>
    </xf>
    <xf numFmtId="0" fontId="12" fillId="0" borderId="5" xfId="1" applyFont="1" applyBorder="1" applyAlignment="1" applyProtection="1">
      <alignment horizontal="center" vertical="center"/>
      <protection locked="0"/>
    </xf>
    <xf numFmtId="49" fontId="11" fillId="0" borderId="2" xfId="3" applyNumberFormat="1" applyFont="1" applyBorder="1" applyAlignment="1" applyProtection="1">
      <alignment horizontal="left" vertical="center"/>
      <protection hidden="1"/>
    </xf>
    <xf numFmtId="49" fontId="11" fillId="0" borderId="0" xfId="3" applyNumberFormat="1" applyFont="1" applyAlignment="1" applyProtection="1">
      <alignment horizontal="left" vertical="center"/>
      <protection hidden="1"/>
    </xf>
    <xf numFmtId="0" fontId="2" fillId="6" borderId="7" xfId="2" applyFont="1" applyFill="1" applyBorder="1" applyAlignment="1" applyProtection="1">
      <alignment horizontal="center" vertical="center" textRotation="255"/>
      <protection hidden="1"/>
    </xf>
    <xf numFmtId="49" fontId="11" fillId="0" borderId="8" xfId="3" applyNumberFormat="1" applyFont="1" applyBorder="1" applyAlignment="1" applyProtection="1">
      <alignment horizontal="center" vertical="center"/>
      <protection locked="0"/>
    </xf>
    <xf numFmtId="49" fontId="11" fillId="0" borderId="5" xfId="3" applyNumberFormat="1" applyFont="1" applyBorder="1" applyAlignment="1" applyProtection="1">
      <alignment horizontal="center" vertical="center"/>
      <protection locked="0"/>
    </xf>
    <xf numFmtId="49" fontId="11" fillId="0" borderId="2" xfId="3" applyNumberFormat="1" applyFont="1" applyBorder="1" applyAlignment="1">
      <alignment horizontal="left" vertical="center"/>
    </xf>
    <xf numFmtId="49" fontId="11" fillId="0" borderId="5" xfId="3" applyNumberFormat="1" applyFont="1" applyBorder="1" applyAlignment="1">
      <alignment horizontal="left" vertical="center"/>
    </xf>
    <xf numFmtId="49" fontId="36" fillId="0" borderId="2" xfId="3" applyNumberFormat="1" applyFont="1" applyBorder="1" applyAlignment="1" applyProtection="1">
      <alignment horizontal="center" vertical="center" shrinkToFit="1"/>
      <protection locked="0"/>
    </xf>
    <xf numFmtId="49" fontId="36" fillId="0" borderId="5" xfId="3" applyNumberFormat="1" applyFont="1" applyBorder="1" applyAlignment="1" applyProtection="1">
      <alignment horizontal="center" vertical="center" shrinkToFit="1"/>
      <protection locked="0"/>
    </xf>
    <xf numFmtId="0" fontId="11" fillId="0" borderId="2" xfId="3" applyFont="1" applyBorder="1" applyAlignment="1" applyProtection="1">
      <alignment horizontal="center" vertical="center"/>
      <protection hidden="1"/>
    </xf>
    <xf numFmtId="0" fontId="11" fillId="0" borderId="5" xfId="3" applyFont="1" applyBorder="1" applyAlignment="1" applyProtection="1">
      <alignment horizontal="center" vertical="center"/>
      <protection hidden="1"/>
    </xf>
    <xf numFmtId="49" fontId="2" fillId="0" borderId="6" xfId="2" applyNumberFormat="1" applyFont="1" applyBorder="1" applyAlignment="1" applyProtection="1">
      <alignment horizontal="center" vertical="center" shrinkToFit="1"/>
      <protection locked="0"/>
    </xf>
    <xf numFmtId="49" fontId="2" fillId="0" borderId="17" xfId="1" applyNumberFormat="1" applyBorder="1" applyAlignment="1" applyProtection="1">
      <alignment horizontal="center" vertical="center" shrinkToFit="1"/>
      <protection locked="0"/>
    </xf>
    <xf numFmtId="177" fontId="36" fillId="0" borderId="0" xfId="3" applyNumberFormat="1" applyFont="1" applyAlignment="1" applyProtection="1">
      <alignment horizontal="center" vertical="center" shrinkToFit="1"/>
      <protection locked="0"/>
    </xf>
    <xf numFmtId="177" fontId="36" fillId="0" borderId="14" xfId="3" applyNumberFormat="1" applyFont="1" applyBorder="1" applyAlignment="1" applyProtection="1">
      <alignment horizontal="center" vertical="center" shrinkToFit="1"/>
      <protection locked="0"/>
    </xf>
    <xf numFmtId="177" fontId="36" fillId="0" borderId="6" xfId="3" applyNumberFormat="1" applyFont="1" applyBorder="1" applyAlignment="1" applyProtection="1">
      <alignment horizontal="center" vertical="center" shrinkToFit="1"/>
      <protection locked="0"/>
    </xf>
    <xf numFmtId="177" fontId="36" fillId="0" borderId="17" xfId="3" applyNumberFormat="1" applyFont="1" applyBorder="1" applyAlignment="1" applyProtection="1">
      <alignment horizontal="center" vertical="center" shrinkToFit="1"/>
      <protection locked="0"/>
    </xf>
    <xf numFmtId="49" fontId="11" fillId="0" borderId="5" xfId="3" applyNumberFormat="1" applyFont="1" applyBorder="1" applyAlignment="1" applyProtection="1">
      <alignment horizontal="left" vertical="center"/>
      <protection hidden="1"/>
    </xf>
    <xf numFmtId="179" fontId="36" fillId="0" borderId="0" xfId="3" applyNumberFormat="1" applyFont="1" applyAlignment="1" applyProtection="1">
      <alignment horizontal="right" vertical="center" shrinkToFit="1"/>
      <protection locked="0"/>
    </xf>
    <xf numFmtId="179" fontId="36" fillId="0" borderId="6" xfId="3" applyNumberFormat="1" applyFont="1" applyBorder="1" applyAlignment="1" applyProtection="1">
      <alignment horizontal="right" vertical="center" shrinkToFit="1"/>
      <protection locked="0"/>
    </xf>
    <xf numFmtId="49" fontId="36" fillId="0" borderId="28" xfId="1" applyNumberFormat="1" applyFont="1" applyBorder="1" applyAlignment="1" applyProtection="1">
      <alignment horizontal="left" vertical="center" shrinkToFit="1"/>
      <protection locked="0"/>
    </xf>
    <xf numFmtId="49" fontId="36" fillId="0" borderId="42" xfId="1" applyNumberFormat="1" applyFont="1" applyBorder="1" applyAlignment="1" applyProtection="1">
      <alignment horizontal="left" vertical="center" shrinkToFit="1"/>
      <protection locked="0"/>
    </xf>
    <xf numFmtId="49" fontId="2" fillId="0" borderId="42" xfId="3" applyNumberFormat="1" applyFont="1" applyBorder="1" applyAlignment="1" applyProtection="1">
      <alignment horizontal="center" vertical="center"/>
      <protection hidden="1"/>
    </xf>
    <xf numFmtId="49" fontId="2" fillId="0" borderId="5" xfId="3" applyNumberFormat="1" applyFont="1" applyBorder="1" applyAlignment="1" applyProtection="1">
      <alignment horizontal="left" vertical="center"/>
      <protection hidden="1"/>
    </xf>
    <xf numFmtId="49" fontId="2" fillId="0" borderId="42" xfId="3" applyNumberFormat="1" applyFont="1" applyBorder="1" applyAlignment="1" applyProtection="1">
      <alignment horizontal="left" vertical="center"/>
      <protection hidden="1"/>
    </xf>
    <xf numFmtId="49" fontId="2" fillId="0" borderId="42" xfId="3" applyNumberFormat="1" applyFont="1" applyBorder="1" applyAlignment="1" applyProtection="1">
      <alignment horizontal="center" vertical="center" shrinkToFit="1"/>
      <protection locked="0"/>
    </xf>
    <xf numFmtId="49" fontId="2" fillId="0" borderId="44" xfId="3" applyNumberFormat="1" applyFont="1" applyBorder="1" applyAlignment="1">
      <alignment horizontal="center" vertical="center"/>
    </xf>
    <xf numFmtId="49" fontId="36" fillId="0" borderId="42" xfId="3" applyNumberFormat="1" applyFont="1" applyBorder="1" applyAlignment="1" applyProtection="1">
      <alignment horizontal="left" vertical="center" shrinkToFit="1"/>
      <protection locked="0"/>
    </xf>
    <xf numFmtId="49" fontId="2" fillId="0" borderId="8" xfId="3" applyNumberFormat="1" applyFont="1" applyBorder="1" applyAlignment="1" applyProtection="1">
      <alignment horizontal="center" vertical="center"/>
      <protection hidden="1"/>
    </xf>
    <xf numFmtId="49" fontId="2" fillId="0" borderId="5" xfId="3" applyNumberFormat="1" applyFont="1" applyBorder="1" applyAlignment="1" applyProtection="1">
      <alignment horizontal="center" vertical="center"/>
      <protection hidden="1"/>
    </xf>
    <xf numFmtId="49" fontId="2" fillId="0" borderId="8" xfId="3" applyNumberFormat="1" applyFont="1" applyBorder="1" applyAlignment="1" applyProtection="1">
      <alignment horizontal="left" vertical="center"/>
      <protection hidden="1"/>
    </xf>
    <xf numFmtId="49" fontId="2" fillId="0" borderId="18" xfId="3" applyNumberFormat="1" applyFont="1" applyBorder="1" applyAlignment="1">
      <alignment horizontal="center" vertical="center"/>
    </xf>
    <xf numFmtId="49" fontId="2" fillId="0" borderId="14" xfId="3" applyNumberFormat="1" applyFont="1" applyBorder="1" applyAlignment="1">
      <alignment horizontal="center" vertical="center"/>
    </xf>
    <xf numFmtId="177" fontId="36" fillId="0" borderId="2" xfId="3" applyNumberFormat="1" applyFont="1" applyBorder="1" applyAlignment="1" applyProtection="1">
      <alignment horizontal="center" vertical="center" shrinkToFit="1"/>
      <protection locked="0"/>
    </xf>
    <xf numFmtId="177" fontId="36" fillId="0" borderId="3" xfId="3" applyNumberFormat="1" applyFont="1" applyBorder="1" applyAlignment="1" applyProtection="1">
      <alignment horizontal="center" vertical="center" shrinkToFit="1"/>
      <protection locked="0"/>
    </xf>
    <xf numFmtId="177" fontId="36" fillId="0" borderId="51" xfId="3" applyNumberFormat="1" applyFont="1" applyBorder="1" applyAlignment="1" applyProtection="1">
      <alignment horizontal="center" vertical="center" shrinkToFit="1"/>
      <protection locked="0"/>
    </xf>
    <xf numFmtId="49" fontId="36" fillId="0" borderId="39" xfId="1" applyNumberFormat="1" applyFont="1" applyBorder="1" applyAlignment="1" applyProtection="1">
      <alignment horizontal="left" vertical="center" shrinkToFit="1"/>
      <protection locked="0"/>
    </xf>
    <xf numFmtId="49" fontId="36" fillId="0" borderId="40" xfId="2" applyNumberFormat="1" applyFont="1" applyBorder="1" applyAlignment="1" applyProtection="1">
      <alignment horizontal="left" vertical="center" shrinkToFit="1"/>
      <protection locked="0"/>
    </xf>
    <xf numFmtId="49" fontId="36" fillId="0" borderId="41" xfId="2" applyNumberFormat="1" applyFont="1" applyBorder="1" applyAlignment="1" applyProtection="1">
      <alignment horizontal="left" vertical="center" shrinkToFit="1"/>
      <protection locked="0"/>
    </xf>
    <xf numFmtId="49" fontId="36" fillId="0" borderId="11" xfId="1" applyNumberFormat="1" applyFont="1" applyBorder="1" applyAlignment="1" applyProtection="1">
      <alignment horizontal="left" vertical="center" shrinkToFit="1"/>
      <protection locked="0"/>
    </xf>
    <xf numFmtId="49" fontId="36" fillId="0" borderId="11" xfId="2" applyNumberFormat="1" applyFont="1" applyBorder="1" applyAlignment="1" applyProtection="1">
      <alignment horizontal="left" vertical="center" shrinkToFit="1"/>
      <protection locked="0"/>
    </xf>
    <xf numFmtId="49" fontId="36" fillId="0" borderId="43" xfId="2" applyNumberFormat="1" applyFont="1" applyBorder="1" applyAlignment="1" applyProtection="1">
      <alignment horizontal="left" vertical="center" shrinkToFit="1"/>
      <protection locked="0"/>
    </xf>
    <xf numFmtId="49" fontId="36" fillId="0" borderId="2" xfId="2" applyNumberFormat="1" applyFont="1" applyBorder="1" applyAlignment="1" applyProtection="1">
      <alignment horizontal="center" vertical="center" shrinkToFit="1"/>
      <protection locked="0"/>
    </xf>
    <xf numFmtId="49" fontId="36" fillId="0" borderId="65" xfId="2" applyNumberFormat="1" applyFont="1" applyBorder="1" applyAlignment="1" applyProtection="1">
      <alignment horizontal="left" vertical="center" shrinkToFit="1"/>
      <protection locked="0"/>
    </xf>
    <xf numFmtId="49" fontId="36" fillId="0" borderId="66" xfId="2" applyNumberFormat="1" applyFont="1" applyBorder="1" applyAlignment="1" applyProtection="1">
      <alignment horizontal="left" vertical="center" shrinkToFit="1"/>
      <protection locked="0"/>
    </xf>
    <xf numFmtId="49" fontId="36" fillId="0" borderId="42" xfId="2" applyNumberFormat="1" applyFont="1" applyBorder="1" applyAlignment="1" applyProtection="1">
      <alignment horizontal="left" vertical="center" shrinkToFit="1"/>
      <protection locked="0"/>
    </xf>
    <xf numFmtId="49" fontId="36" fillId="0" borderId="44" xfId="2" applyNumberFormat="1" applyFont="1" applyBorder="1" applyAlignment="1" applyProtection="1">
      <alignment horizontal="left" vertical="center" shrinkToFit="1"/>
      <protection locked="0"/>
    </xf>
    <xf numFmtId="49" fontId="36" fillId="0" borderId="15" xfId="1" applyNumberFormat="1" applyFont="1" applyBorder="1" applyAlignment="1" applyProtection="1">
      <alignment horizontal="center" vertical="center" shrinkToFit="1"/>
      <protection locked="0"/>
    </xf>
    <xf numFmtId="49" fontId="36" fillId="0" borderId="63" xfId="1" applyNumberFormat="1" applyFont="1" applyBorder="1" applyAlignment="1" applyProtection="1">
      <alignment horizontal="center" vertical="center" shrinkToFit="1"/>
      <protection locked="0"/>
    </xf>
    <xf numFmtId="49" fontId="36" fillId="0" borderId="2" xfId="1" applyNumberFormat="1" applyFont="1" applyBorder="1" applyAlignment="1" applyProtection="1">
      <alignment horizontal="center" vertical="center" shrinkToFit="1"/>
      <protection locked="0"/>
    </xf>
    <xf numFmtId="49" fontId="36" fillId="0" borderId="3" xfId="1" applyNumberFormat="1" applyFont="1" applyBorder="1" applyAlignment="1" applyProtection="1">
      <alignment horizontal="center" vertical="center" shrinkToFit="1"/>
      <protection locked="0"/>
    </xf>
    <xf numFmtId="49" fontId="36" fillId="0" borderId="6" xfId="1" applyNumberFormat="1" applyFont="1" applyBorder="1" applyAlignment="1" applyProtection="1">
      <alignment horizontal="center" vertical="center" shrinkToFit="1"/>
      <protection locked="0"/>
    </xf>
    <xf numFmtId="49" fontId="36" fillId="0" borderId="51" xfId="1" applyNumberFormat="1" applyFont="1" applyBorder="1" applyAlignment="1" applyProtection="1">
      <alignment horizontal="center" vertical="center" shrinkToFit="1"/>
      <protection locked="0"/>
    </xf>
    <xf numFmtId="49" fontId="37" fillId="0" borderId="0" xfId="5" applyNumberFormat="1" applyFont="1" applyAlignment="1" applyProtection="1">
      <alignment horizontal="left" vertical="center" shrinkToFit="1"/>
      <protection locked="0"/>
    </xf>
    <xf numFmtId="49" fontId="36" fillId="0" borderId="0" xfId="3" applyNumberFormat="1" applyFont="1" applyAlignment="1" applyProtection="1">
      <alignment horizontal="left" vertical="center" shrinkToFit="1"/>
      <protection locked="0"/>
    </xf>
    <xf numFmtId="49" fontId="36" fillId="0" borderId="14" xfId="3" applyNumberFormat="1" applyFont="1" applyBorder="1" applyAlignment="1" applyProtection="1">
      <alignment horizontal="left" vertical="center" shrinkToFit="1"/>
      <protection locked="0"/>
    </xf>
    <xf numFmtId="49" fontId="36" fillId="0" borderId="6" xfId="3" applyNumberFormat="1" applyFont="1" applyBorder="1" applyAlignment="1" applyProtection="1">
      <alignment horizontal="left" vertical="center" shrinkToFit="1"/>
      <protection locked="0"/>
    </xf>
    <xf numFmtId="49" fontId="36" fillId="0" borderId="17" xfId="3" applyNumberFormat="1" applyFont="1" applyBorder="1" applyAlignment="1" applyProtection="1">
      <alignment horizontal="left" vertical="center" shrinkToFit="1"/>
      <protection locked="0"/>
    </xf>
    <xf numFmtId="0" fontId="28" fillId="5" borderId="56" xfId="3" applyFont="1" applyFill="1" applyBorder="1" applyAlignment="1">
      <alignment horizontal="center" vertical="center"/>
    </xf>
    <xf numFmtId="0" fontId="28" fillId="5" borderId="57" xfId="3" applyFont="1" applyFill="1" applyBorder="1" applyAlignment="1">
      <alignment horizontal="center" vertical="center"/>
    </xf>
    <xf numFmtId="0" fontId="32" fillId="0" borderId="58" xfId="3" applyFont="1" applyBorder="1" applyAlignment="1">
      <alignment horizontal="left" vertical="top" wrapText="1"/>
    </xf>
    <xf numFmtId="0" fontId="32" fillId="0" borderId="57" xfId="3" applyFont="1" applyBorder="1" applyAlignment="1">
      <alignment horizontal="left" vertical="top" wrapText="1"/>
    </xf>
  </cellXfs>
  <cellStyles count="6">
    <cellStyle name="ハイパーリンク" xfId="5" builtinId="8"/>
    <cellStyle name="標準" xfId="0" builtinId="0"/>
    <cellStyle name="標準 2" xfId="3" xr:uid="{00000000-0005-0000-0000-000001000000}"/>
    <cellStyle name="標準 3 2" xfId="1" xr:uid="{00000000-0005-0000-0000-000002000000}"/>
    <cellStyle name="標準 3 3" xfId="4" xr:uid="{00000000-0005-0000-0000-000003000000}"/>
    <cellStyle name="標準 8" xfId="2" xr:uid="{00000000-0005-0000-0000-000004000000}"/>
  </cellStyles>
  <dxfs count="78">
    <dxf>
      <fill>
        <patternFill>
          <bgColor theme="9" tint="0.79998168889431442"/>
        </patternFill>
      </fill>
    </dxf>
    <dxf>
      <fill>
        <patternFill>
          <bgColor theme="9"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0"/>
        </patternFill>
      </fill>
    </dxf>
    <dxf>
      <font>
        <color theme="0"/>
      </font>
    </dxf>
    <dxf>
      <font>
        <color theme="0"/>
      </font>
    </dxf>
    <dxf>
      <font>
        <color theme="7" tint="0.79998168889431442"/>
      </font>
    </dxf>
    <dxf>
      <font>
        <color theme="7" tint="0.79998168889431442"/>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7" tint="0.79998168889431442"/>
        </patternFill>
      </fill>
    </dxf>
    <dxf>
      <fill>
        <patternFill>
          <bgColor theme="0"/>
        </patternFill>
      </fill>
    </dxf>
    <dxf>
      <font>
        <color theme="0"/>
      </font>
    </dxf>
    <dxf>
      <font>
        <color theme="7" tint="0.79998168889431442"/>
      </font>
    </dxf>
    <dxf>
      <font>
        <color theme="7" tint="0.79998168889431442"/>
      </font>
    </dxf>
    <dxf>
      <font>
        <color theme="0"/>
      </font>
    </dxf>
    <dxf>
      <font>
        <color theme="7" tint="0.79998168889431442"/>
      </font>
    </dxf>
    <dxf>
      <font>
        <color theme="0"/>
      </font>
    </dxf>
    <dxf>
      <font>
        <color theme="0"/>
      </font>
    </dxf>
    <dxf>
      <font>
        <color theme="7" tint="0.79998168889431442"/>
      </font>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ont>
        <color theme="7" tint="0.79998168889431442"/>
      </font>
    </dxf>
    <dxf>
      <font>
        <color theme="0"/>
      </font>
    </dxf>
    <dxf>
      <font>
        <color theme="7" tint="0.79998168889431442"/>
      </font>
    </dxf>
    <dxf>
      <font>
        <color theme="0"/>
      </font>
    </dxf>
    <dxf>
      <fill>
        <patternFill>
          <bgColor theme="0"/>
        </patternFill>
      </fill>
    </dxf>
    <dxf>
      <fill>
        <patternFill>
          <bgColor theme="0"/>
        </patternFill>
      </fill>
    </dxf>
    <dxf>
      <fill>
        <patternFill>
          <bgColor theme="9" tint="0.79998168889431442"/>
        </patternFill>
      </fill>
    </dxf>
    <dxf>
      <fill>
        <patternFill>
          <bgColor theme="0"/>
        </patternFill>
      </fill>
    </dxf>
    <dxf>
      <font>
        <color theme="7" tint="0.79998168889431442"/>
      </font>
    </dxf>
    <dxf>
      <fill>
        <patternFill>
          <bgColor theme="0"/>
        </patternFill>
      </fill>
    </dxf>
    <dxf>
      <fill>
        <patternFill>
          <bgColor theme="7" tint="0.79998168889431442"/>
        </patternFill>
      </fill>
    </dxf>
    <dxf>
      <fill>
        <patternFill>
          <bgColor theme="7" tint="0.79998168889431442"/>
        </patternFill>
      </fill>
    </dxf>
    <dxf>
      <font>
        <color theme="0"/>
      </font>
    </dxf>
    <dxf>
      <fill>
        <patternFill>
          <bgColor theme="9"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ont>
        <color theme="7" tint="0.79998168889431442"/>
      </font>
    </dxf>
    <dxf>
      <font>
        <color theme="0"/>
      </font>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9" tint="0.79998168889431442"/>
        </patternFill>
      </fill>
    </dxf>
    <dxf>
      <fill>
        <patternFill>
          <bgColor theme="9" tint="0.79998168889431442"/>
        </patternFill>
      </fill>
    </dxf>
    <dxf>
      <fill>
        <patternFill>
          <bgColor theme="0"/>
        </patternFill>
      </fill>
    </dxf>
    <dxf>
      <fill>
        <patternFill>
          <bgColor theme="7" tint="0.79998168889431442"/>
        </patternFill>
      </fill>
    </dxf>
    <dxf>
      <fill>
        <patternFill>
          <bgColor theme="7" tint="0.79998168889431442"/>
        </patternFill>
      </fill>
    </dxf>
    <dxf>
      <fill>
        <patternFill>
          <bgColor theme="0"/>
        </patternFill>
      </fill>
    </dxf>
    <dxf>
      <fill>
        <patternFill>
          <bgColor theme="7" tint="0.79998168889431442"/>
        </patternFill>
      </fill>
    </dxf>
    <dxf>
      <fill>
        <patternFill>
          <bgColor theme="0"/>
        </patternFill>
      </fill>
    </dxf>
    <dxf>
      <fill>
        <patternFill>
          <bgColor theme="0"/>
        </patternFill>
      </fill>
    </dxf>
    <dxf>
      <fill>
        <patternFill>
          <bgColor theme="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worksheet" Target="worksheets/sheet5.xml"/><Relationship Id="rId10"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fmlaLink="データ取込!$D$5" lockText="1" noThreeD="1"/>
</file>

<file path=xl/ctrlProps/ctrlProp10.xml><?xml version="1.0" encoding="utf-8"?>
<formControlPr xmlns="http://schemas.microsoft.com/office/spreadsheetml/2009/9/main" objectType="GBox"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CheckBox" fmlaLink="データ取込!$D$2" lockText="1" noThreeD="1"/>
</file>

<file path=xl/ctrlProps/ctrlProp13.xml><?xml version="1.0" encoding="utf-8"?>
<formControlPr xmlns="http://schemas.microsoft.com/office/spreadsheetml/2009/9/main" objectType="Radio" firstButton="1" fmlaLink="データ取込!$D$11" lockText="1" noThreeD="1"/>
</file>

<file path=xl/ctrlProps/ctrlProp14.xml><?xml version="1.0" encoding="utf-8"?>
<formControlPr xmlns="http://schemas.microsoft.com/office/spreadsheetml/2009/9/main" objectType="Radio" lockText="1" noThreeD="1"/>
</file>

<file path=xl/ctrlProps/ctrlProp15.xml><?xml version="1.0" encoding="utf-8"?>
<formControlPr xmlns="http://schemas.microsoft.com/office/spreadsheetml/2009/9/main" objectType="Radio" lockText="1" noThreeD="1"/>
</file>

<file path=xl/ctrlProps/ctrlProp16.xml><?xml version="1.0" encoding="utf-8"?>
<formControlPr xmlns="http://schemas.microsoft.com/office/spreadsheetml/2009/9/main" objectType="GBox" noThreeD="1"/>
</file>

<file path=xl/ctrlProps/ctrlProp17.xml><?xml version="1.0" encoding="utf-8"?>
<formControlPr xmlns="http://schemas.microsoft.com/office/spreadsheetml/2009/9/main" objectType="Radio" firstButton="1" fmlaLink="データ取込!$D$4" lockText="1" noThreeD="1"/>
</file>

<file path=xl/ctrlProps/ctrlProp18.xml><?xml version="1.0" encoding="utf-8"?>
<formControlPr xmlns="http://schemas.microsoft.com/office/spreadsheetml/2009/9/main" objectType="Radio" lockText="1" noThreeD="1"/>
</file>

<file path=xl/ctrlProps/ctrlProp19.xml><?xml version="1.0" encoding="utf-8"?>
<formControlPr xmlns="http://schemas.microsoft.com/office/spreadsheetml/2009/9/main" objectType="Radio" checked="Checked" lockText="1" noThreeD="1"/>
</file>

<file path=xl/ctrlProps/ctrlProp2.xml><?xml version="1.0" encoding="utf-8"?>
<formControlPr xmlns="http://schemas.microsoft.com/office/spreadsheetml/2009/9/main" objectType="CheckBox" fmlaLink="データ取込!$D$7" lockText="1" noThreeD="1"/>
</file>

<file path=xl/ctrlProps/ctrlProp20.xml><?xml version="1.0" encoding="utf-8"?>
<formControlPr xmlns="http://schemas.microsoft.com/office/spreadsheetml/2009/9/main" objectType="GBox" noThreeD="1"/>
</file>

<file path=xl/ctrlProps/ctrlProp21.xml><?xml version="1.0" encoding="utf-8"?>
<formControlPr xmlns="http://schemas.microsoft.com/office/spreadsheetml/2009/9/main" objectType="Radio" checked="Checked" firstButton="1" lockText="1" noThreeD="1"/>
</file>

<file path=xl/ctrlProps/ctrlProp22.xml><?xml version="1.0" encoding="utf-8"?>
<formControlPr xmlns="http://schemas.microsoft.com/office/spreadsheetml/2009/9/main" objectType="Radio" lockText="1" noThreeD="1"/>
</file>

<file path=xl/ctrlProps/ctrlProp23.xml><?xml version="1.0" encoding="utf-8"?>
<formControlPr xmlns="http://schemas.microsoft.com/office/spreadsheetml/2009/9/main" objectType="GBox" noThreeD="1"/>
</file>

<file path=xl/ctrlProps/ctrlProp24.xml><?xml version="1.0" encoding="utf-8"?>
<formControlPr xmlns="http://schemas.microsoft.com/office/spreadsheetml/2009/9/main" objectType="GBox"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GBox" noThreeD="1"/>
</file>

<file path=xl/ctrlProps/ctrlProp27.xml><?xml version="1.0" encoding="utf-8"?>
<formControlPr xmlns="http://schemas.microsoft.com/office/spreadsheetml/2009/9/main" objectType="GBox" noThreeD="1"/>
</file>

<file path=xl/ctrlProps/ctrlProp28.xml><?xml version="1.0" encoding="utf-8"?>
<formControlPr xmlns="http://schemas.microsoft.com/office/spreadsheetml/2009/9/main" objectType="Radio" firstButton="1" lockText="1" noThreeD="1"/>
</file>

<file path=xl/ctrlProps/ctrlProp29.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データ取込!$D$9" lockText="1" noThreeD="1"/>
</file>

<file path=xl/ctrlProps/ctrlProp30.xml><?xml version="1.0" encoding="utf-8"?>
<formControlPr xmlns="http://schemas.microsoft.com/office/spreadsheetml/2009/9/main" objectType="Radio" checked="Checked" lockText="1" noThreeD="1"/>
</file>

<file path=xl/ctrlProps/ctrlProp31.xml><?xml version="1.0" encoding="utf-8"?>
<formControlPr xmlns="http://schemas.microsoft.com/office/spreadsheetml/2009/9/main" objectType="Radio"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checked="Checked"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Radio" firstButton="1" lockText="1" noThreeD="1"/>
</file>

<file path=xl/ctrlProps/ctrlProp38.xml><?xml version="1.0" encoding="utf-8"?>
<formControlPr xmlns="http://schemas.microsoft.com/office/spreadsheetml/2009/9/main" objectType="Radio" lockText="1" noThreeD="1"/>
</file>

<file path=xl/ctrlProps/ctrlProp39.xml><?xml version="1.0" encoding="utf-8"?>
<formControlPr xmlns="http://schemas.microsoft.com/office/spreadsheetml/2009/9/main" objectType="Radio" checked="Checked" lockText="1" noThreeD="1"/>
</file>

<file path=xl/ctrlProps/ctrlProp4.xml><?xml version="1.0" encoding="utf-8"?>
<formControlPr xmlns="http://schemas.microsoft.com/office/spreadsheetml/2009/9/main" objectType="CheckBox" fmlaLink="データ取込!$D$6" lockText="1" noThreeD="1"/>
</file>

<file path=xl/ctrlProps/ctrlProp40.xml><?xml version="1.0" encoding="utf-8"?>
<formControlPr xmlns="http://schemas.microsoft.com/office/spreadsheetml/2009/9/main" objectType="Radio" firstButton="1" lockText="1" noThreeD="1"/>
</file>

<file path=xl/ctrlProps/ctrlProp41.xml><?xml version="1.0" encoding="utf-8"?>
<formControlPr xmlns="http://schemas.microsoft.com/office/spreadsheetml/2009/9/main" objectType="Radio" checked="Checked" lockText="1" noThreeD="1"/>
</file>

<file path=xl/ctrlProps/ctrlProp5.xml><?xml version="1.0" encoding="utf-8"?>
<formControlPr xmlns="http://schemas.microsoft.com/office/spreadsheetml/2009/9/main" objectType="CheckBox" fmlaLink="データ取込!$D$8" lockText="1" noThreeD="1"/>
</file>

<file path=xl/ctrlProps/ctrlProp6.xml><?xml version="1.0" encoding="utf-8"?>
<formControlPr xmlns="http://schemas.microsoft.com/office/spreadsheetml/2009/9/main" objectType="Radio" checked="Checked" firstButton="1" fmlaLink="データ取込!$D$3" lockText="1" noThreeD="1"/>
</file>

<file path=xl/ctrlProps/ctrlProp7.xml><?xml version="1.0" encoding="utf-8"?>
<formControlPr xmlns="http://schemas.microsoft.com/office/spreadsheetml/2009/9/main" objectType="Radio" lockText="1" noThreeD="1"/>
</file>

<file path=xl/ctrlProps/ctrlProp8.xml><?xml version="1.0" encoding="utf-8"?>
<formControlPr xmlns="http://schemas.microsoft.com/office/spreadsheetml/2009/9/main" objectType="Radio" firstButton="1" fmlaLink="データ取込!$D$10" lockText="1" noThreeD="1"/>
</file>

<file path=xl/ctrlProps/ctrlProp9.xml><?xml version="1.0" encoding="utf-8"?>
<formControlPr xmlns="http://schemas.microsoft.com/office/spreadsheetml/2009/9/main" objectType="Radio"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0</xdr:colOff>
          <xdr:row>43</xdr:row>
          <xdr:rowOff>76200</xdr:rowOff>
        </xdr:from>
        <xdr:to>
          <xdr:col>10</xdr:col>
          <xdr:colOff>38100</xdr:colOff>
          <xdr:row>44</xdr:row>
          <xdr:rowOff>76200</xdr:rowOff>
        </xdr:to>
        <xdr:sp macro="" textlink="">
          <xdr:nvSpPr>
            <xdr:cNvPr id="5161" name="Check Box 41" hidden="1">
              <a:extLst>
                <a:ext uri="{63B3BB69-23CF-44E3-9099-C40C66FF867C}">
                  <a14:compatExt spid="_x0000_s5161"/>
                </a:ext>
                <a:ext uri="{FF2B5EF4-FFF2-40B4-BE49-F238E27FC236}">
                  <a16:creationId xmlns:a16="http://schemas.microsoft.com/office/drawing/2014/main" id="{00000000-0008-0000-0000-000029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76200</xdr:rowOff>
        </xdr:from>
        <xdr:to>
          <xdr:col>10</xdr:col>
          <xdr:colOff>38100</xdr:colOff>
          <xdr:row>46</xdr:row>
          <xdr:rowOff>76200</xdr:rowOff>
        </xdr:to>
        <xdr:sp macro="" textlink="">
          <xdr:nvSpPr>
            <xdr:cNvPr id="5162" name="Check Box 42" hidden="1">
              <a:extLst>
                <a:ext uri="{63B3BB69-23CF-44E3-9099-C40C66FF867C}">
                  <a14:compatExt spid="_x0000_s5162"/>
                </a:ext>
                <a:ext uri="{FF2B5EF4-FFF2-40B4-BE49-F238E27FC236}">
                  <a16:creationId xmlns:a16="http://schemas.microsoft.com/office/drawing/2014/main" id="{00000000-0008-0000-0000-00002A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76200</xdr:rowOff>
        </xdr:from>
        <xdr:to>
          <xdr:col>10</xdr:col>
          <xdr:colOff>38100</xdr:colOff>
          <xdr:row>48</xdr:row>
          <xdr:rowOff>76200</xdr:rowOff>
        </xdr:to>
        <xdr:sp macro="" textlink="">
          <xdr:nvSpPr>
            <xdr:cNvPr id="5163" name="Check Box 43" hidden="1">
              <a:extLst>
                <a:ext uri="{63B3BB69-23CF-44E3-9099-C40C66FF867C}">
                  <a14:compatExt spid="_x0000_s5163"/>
                </a:ext>
                <a:ext uri="{FF2B5EF4-FFF2-40B4-BE49-F238E27FC236}">
                  <a16:creationId xmlns:a16="http://schemas.microsoft.com/office/drawing/2014/main" id="{00000000-0008-0000-0000-00002B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43</xdr:row>
          <xdr:rowOff>76200</xdr:rowOff>
        </xdr:from>
        <xdr:to>
          <xdr:col>21</xdr:col>
          <xdr:colOff>25400</xdr:colOff>
          <xdr:row>44</xdr:row>
          <xdr:rowOff>76200</xdr:rowOff>
        </xdr:to>
        <xdr:sp macro="" textlink="">
          <xdr:nvSpPr>
            <xdr:cNvPr id="5164" name="Check Box 44" hidden="1">
              <a:extLst>
                <a:ext uri="{63B3BB69-23CF-44E3-9099-C40C66FF867C}">
                  <a14:compatExt spid="_x0000_s5164"/>
                </a:ext>
                <a:ext uri="{FF2B5EF4-FFF2-40B4-BE49-F238E27FC236}">
                  <a16:creationId xmlns:a16="http://schemas.microsoft.com/office/drawing/2014/main" id="{00000000-0008-0000-0000-00002C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45</xdr:row>
          <xdr:rowOff>76200</xdr:rowOff>
        </xdr:from>
        <xdr:to>
          <xdr:col>21</xdr:col>
          <xdr:colOff>25400</xdr:colOff>
          <xdr:row>46</xdr:row>
          <xdr:rowOff>76200</xdr:rowOff>
        </xdr:to>
        <xdr:sp macro="" textlink="">
          <xdr:nvSpPr>
            <xdr:cNvPr id="5165" name="Check Box 45"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44450</xdr:colOff>
          <xdr:row>33</xdr:row>
          <xdr:rowOff>38100</xdr:rowOff>
        </xdr:from>
        <xdr:to>
          <xdr:col>10</xdr:col>
          <xdr:colOff>63500</xdr:colOff>
          <xdr:row>34</xdr:row>
          <xdr:rowOff>120650</xdr:rowOff>
        </xdr:to>
        <xdr:sp macro="" textlink="">
          <xdr:nvSpPr>
            <xdr:cNvPr id="5169" name="Option Button 49" hidden="1">
              <a:extLst>
                <a:ext uri="{63B3BB69-23CF-44E3-9099-C40C66FF867C}">
                  <a14:compatExt spid="_x0000_s5169"/>
                </a:ext>
                <a:ext uri="{FF2B5EF4-FFF2-40B4-BE49-F238E27FC236}">
                  <a16:creationId xmlns:a16="http://schemas.microsoft.com/office/drawing/2014/main" id="{00000000-0008-0000-0000-00003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33</xdr:row>
          <xdr:rowOff>38100</xdr:rowOff>
        </xdr:from>
        <xdr:to>
          <xdr:col>17</xdr:col>
          <xdr:colOff>6350</xdr:colOff>
          <xdr:row>34</xdr:row>
          <xdr:rowOff>120650</xdr:rowOff>
        </xdr:to>
        <xdr:sp macro="" textlink="">
          <xdr:nvSpPr>
            <xdr:cNvPr id="5170" name="Option Button 50"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51</xdr:row>
          <xdr:rowOff>44450</xdr:rowOff>
        </xdr:from>
        <xdr:to>
          <xdr:col>13</xdr:col>
          <xdr:colOff>177800</xdr:colOff>
          <xdr:row>52</xdr:row>
          <xdr:rowOff>101600</xdr:rowOff>
        </xdr:to>
        <xdr:sp macro="" textlink="">
          <xdr:nvSpPr>
            <xdr:cNvPr id="5171" name="Option Button 51"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51</xdr:row>
          <xdr:rowOff>31750</xdr:rowOff>
        </xdr:from>
        <xdr:to>
          <xdr:col>34</xdr:col>
          <xdr:colOff>196850</xdr:colOff>
          <xdr:row>52</xdr:row>
          <xdr:rowOff>120650</xdr:rowOff>
        </xdr:to>
        <xdr:sp macro="" textlink="">
          <xdr:nvSpPr>
            <xdr:cNvPr id="5178" name="Option Button 58" hidden="1">
              <a:extLst>
                <a:ext uri="{63B3BB69-23CF-44E3-9099-C40C66FF867C}">
                  <a14:compatExt spid="_x0000_s5178"/>
                </a:ext>
                <a:ext uri="{FF2B5EF4-FFF2-40B4-BE49-F238E27FC236}">
                  <a16:creationId xmlns:a16="http://schemas.microsoft.com/office/drawing/2014/main" id="{00000000-0008-0000-0000-00003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6350</xdr:rowOff>
        </xdr:from>
        <xdr:to>
          <xdr:col>19</xdr:col>
          <xdr:colOff>107950</xdr:colOff>
          <xdr:row>35</xdr:row>
          <xdr:rowOff>25400</xdr:rowOff>
        </xdr:to>
        <xdr:sp macro="" textlink="">
          <xdr:nvSpPr>
            <xdr:cNvPr id="5180" name="Group Box 60" hidden="1">
              <a:extLst>
                <a:ext uri="{63B3BB69-23CF-44E3-9099-C40C66FF867C}">
                  <a14:compatExt spid="_x0000_s5180"/>
                </a:ext>
                <a:ext uri="{FF2B5EF4-FFF2-40B4-BE49-F238E27FC236}">
                  <a16:creationId xmlns:a16="http://schemas.microsoft.com/office/drawing/2014/main" id="{00000000-0008-0000-0000-00003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50</xdr:row>
          <xdr:rowOff>101600</xdr:rowOff>
        </xdr:from>
        <xdr:to>
          <xdr:col>37</xdr:col>
          <xdr:colOff>76200</xdr:colOff>
          <xdr:row>53</xdr:row>
          <xdr:rowOff>38100</xdr:rowOff>
        </xdr:to>
        <xdr:sp macro="" textlink="">
          <xdr:nvSpPr>
            <xdr:cNvPr id="5183" name="Group Box 63" hidden="1">
              <a:extLst>
                <a:ext uri="{63B3BB69-23CF-44E3-9099-C40C66FF867C}">
                  <a14:compatExt spid="_x0000_s5183"/>
                </a:ext>
                <a:ext uri="{FF2B5EF4-FFF2-40B4-BE49-F238E27FC236}">
                  <a16:creationId xmlns:a16="http://schemas.microsoft.com/office/drawing/2014/main" id="{00000000-0008-0000-0000-00003F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20</xdr:row>
          <xdr:rowOff>31750</xdr:rowOff>
        </xdr:from>
        <xdr:to>
          <xdr:col>9</xdr:col>
          <xdr:colOff>63500</xdr:colOff>
          <xdr:row>20</xdr:row>
          <xdr:rowOff>184150</xdr:rowOff>
        </xdr:to>
        <xdr:sp macro="" textlink="">
          <xdr:nvSpPr>
            <xdr:cNvPr id="5184" name="Check Box 64" hidden="1">
              <a:extLst>
                <a:ext uri="{63B3BB69-23CF-44E3-9099-C40C66FF867C}">
                  <a14:compatExt spid="_x0000_s5184"/>
                </a:ext>
                <a:ext uri="{FF2B5EF4-FFF2-40B4-BE49-F238E27FC236}">
                  <a16:creationId xmlns:a16="http://schemas.microsoft.com/office/drawing/2014/main" id="{00000000-0008-0000-0000-00004014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152400</xdr:colOff>
          <xdr:row>49</xdr:row>
          <xdr:rowOff>63500</xdr:rowOff>
        </xdr:from>
        <xdr:to>
          <xdr:col>14</xdr:col>
          <xdr:colOff>0</xdr:colOff>
          <xdr:row>50</xdr:row>
          <xdr:rowOff>101600</xdr:rowOff>
        </xdr:to>
        <xdr:sp macro="" textlink="">
          <xdr:nvSpPr>
            <xdr:cNvPr id="5186" name="Option Button 66" hidden="1">
              <a:extLst>
                <a:ext uri="{63B3BB69-23CF-44E3-9099-C40C66FF867C}">
                  <a14:compatExt spid="_x0000_s5186"/>
                </a:ext>
                <a:ext uri="{FF2B5EF4-FFF2-40B4-BE49-F238E27FC236}">
                  <a16:creationId xmlns:a16="http://schemas.microsoft.com/office/drawing/2014/main" id="{00000000-0008-0000-0000-00004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49</xdr:row>
          <xdr:rowOff>69850</xdr:rowOff>
        </xdr:from>
        <xdr:to>
          <xdr:col>19</xdr:col>
          <xdr:colOff>0</xdr:colOff>
          <xdr:row>50</xdr:row>
          <xdr:rowOff>107950</xdr:rowOff>
        </xdr:to>
        <xdr:sp macro="" textlink="">
          <xdr:nvSpPr>
            <xdr:cNvPr id="5187" name="Option Button 67" hidden="1">
              <a:extLst>
                <a:ext uri="{63B3BB69-23CF-44E3-9099-C40C66FF867C}">
                  <a14:compatExt spid="_x0000_s5187"/>
                </a:ext>
                <a:ext uri="{FF2B5EF4-FFF2-40B4-BE49-F238E27FC236}">
                  <a16:creationId xmlns:a16="http://schemas.microsoft.com/office/drawing/2014/main" id="{00000000-0008-0000-0000-00004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49</xdr:row>
          <xdr:rowOff>69850</xdr:rowOff>
        </xdr:from>
        <xdr:to>
          <xdr:col>24</xdr:col>
          <xdr:colOff>38100</xdr:colOff>
          <xdr:row>50</xdr:row>
          <xdr:rowOff>107950</xdr:rowOff>
        </xdr:to>
        <xdr:sp macro="" textlink="">
          <xdr:nvSpPr>
            <xdr:cNvPr id="5188" name="Option Button 68" hidden="1">
              <a:extLst>
                <a:ext uri="{63B3BB69-23CF-44E3-9099-C40C66FF867C}">
                  <a14:compatExt spid="_x0000_s5188"/>
                </a:ext>
                <a:ext uri="{FF2B5EF4-FFF2-40B4-BE49-F238E27FC236}">
                  <a16:creationId xmlns:a16="http://schemas.microsoft.com/office/drawing/2014/main" id="{00000000-0008-0000-0000-00004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48</xdr:row>
          <xdr:rowOff>63500</xdr:rowOff>
        </xdr:from>
        <xdr:to>
          <xdr:col>31</xdr:col>
          <xdr:colOff>139700</xdr:colOff>
          <xdr:row>51</xdr:row>
          <xdr:rowOff>25400</xdr:rowOff>
        </xdr:to>
        <xdr:sp macro="" textlink="">
          <xdr:nvSpPr>
            <xdr:cNvPr id="5189" name="Group Box 69" hidden="1">
              <a:extLst>
                <a:ext uri="{63B3BB69-23CF-44E3-9099-C40C66FF867C}">
                  <a14:compatExt spid="_x0000_s5189"/>
                </a:ext>
                <a:ext uri="{FF2B5EF4-FFF2-40B4-BE49-F238E27FC236}">
                  <a16:creationId xmlns:a16="http://schemas.microsoft.com/office/drawing/2014/main" id="{00000000-0008-0000-0000-000045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35</xdr:row>
          <xdr:rowOff>69850</xdr:rowOff>
        </xdr:from>
        <xdr:to>
          <xdr:col>14</xdr:col>
          <xdr:colOff>101600</xdr:colOff>
          <xdr:row>36</xdr:row>
          <xdr:rowOff>82550</xdr:rowOff>
        </xdr:to>
        <xdr:sp macro="" textlink="">
          <xdr:nvSpPr>
            <xdr:cNvPr id="5193" name="Option Button 73" hidden="1">
              <a:extLst>
                <a:ext uri="{63B3BB69-23CF-44E3-9099-C40C66FF867C}">
                  <a14:compatExt spid="_x0000_s5193"/>
                </a:ext>
                <a:ext uri="{FF2B5EF4-FFF2-40B4-BE49-F238E27FC236}">
                  <a16:creationId xmlns:a16="http://schemas.microsoft.com/office/drawing/2014/main" id="{00000000-0008-0000-0000-00004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177800</xdr:colOff>
          <xdr:row>35</xdr:row>
          <xdr:rowOff>69850</xdr:rowOff>
        </xdr:from>
        <xdr:to>
          <xdr:col>18</xdr:col>
          <xdr:colOff>44450</xdr:colOff>
          <xdr:row>36</xdr:row>
          <xdr:rowOff>82550</xdr:rowOff>
        </xdr:to>
        <xdr:sp macro="" textlink="">
          <xdr:nvSpPr>
            <xdr:cNvPr id="5194" name="Option Button 74" hidden="1">
              <a:extLst>
                <a:ext uri="{63B3BB69-23CF-44E3-9099-C40C66FF867C}">
                  <a14:compatExt spid="_x0000_s5194"/>
                </a:ext>
                <a:ext uri="{FF2B5EF4-FFF2-40B4-BE49-F238E27FC236}">
                  <a16:creationId xmlns:a16="http://schemas.microsoft.com/office/drawing/2014/main" id="{00000000-0008-0000-0000-00004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196850</xdr:colOff>
          <xdr:row>35</xdr:row>
          <xdr:rowOff>76200</xdr:rowOff>
        </xdr:from>
        <xdr:to>
          <xdr:col>23</xdr:col>
          <xdr:colOff>44450</xdr:colOff>
          <xdr:row>36</xdr:row>
          <xdr:rowOff>101600</xdr:rowOff>
        </xdr:to>
        <xdr:sp macro="" textlink="">
          <xdr:nvSpPr>
            <xdr:cNvPr id="5195" name="Option Button 75" hidden="1">
              <a:extLst>
                <a:ext uri="{63B3BB69-23CF-44E3-9099-C40C66FF867C}">
                  <a14:compatExt spid="_x0000_s5195"/>
                </a:ext>
                <a:ext uri="{FF2B5EF4-FFF2-40B4-BE49-F238E27FC236}">
                  <a16:creationId xmlns:a16="http://schemas.microsoft.com/office/drawing/2014/main" id="{00000000-0008-0000-0000-00004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35</xdr:row>
          <xdr:rowOff>25400</xdr:rowOff>
        </xdr:from>
        <xdr:to>
          <xdr:col>24</xdr:col>
          <xdr:colOff>25400</xdr:colOff>
          <xdr:row>36</xdr:row>
          <xdr:rowOff>146050</xdr:rowOff>
        </xdr:to>
        <xdr:sp macro="" textlink="">
          <xdr:nvSpPr>
            <xdr:cNvPr id="5196" name="Group Box 76" hidden="1">
              <a:extLst>
                <a:ext uri="{63B3BB69-23CF-44E3-9099-C40C66FF867C}">
                  <a14:compatExt spid="_x0000_s5196"/>
                </a:ext>
                <a:ext uri="{FF2B5EF4-FFF2-40B4-BE49-F238E27FC236}">
                  <a16:creationId xmlns:a16="http://schemas.microsoft.com/office/drawing/2014/main" id="{00000000-0008-0000-0000-00004C1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xdr:twoCellAnchor editAs="absolute">
    <xdr:from>
      <xdr:col>19</xdr:col>
      <xdr:colOff>114300</xdr:colOff>
      <xdr:row>73</xdr:row>
      <xdr:rowOff>19051</xdr:rowOff>
    </xdr:from>
    <xdr:to>
      <xdr:col>27</xdr:col>
      <xdr:colOff>200474</xdr:colOff>
      <xdr:row>76</xdr:row>
      <xdr:rowOff>9524</xdr:rowOff>
    </xdr:to>
    <xdr:pic>
      <xdr:nvPicPr>
        <xdr:cNvPr id="25" name="図 24" descr="C:\Documents and Settings\TagamiAtsuko\デスクトップ\新ロゴ~1_GIF.files\新ロゴ　JTCCMあり%20背景消去.gif">
          <a:extLst>
            <a:ext uri="{FF2B5EF4-FFF2-40B4-BE49-F238E27FC236}">
              <a16:creationId xmlns:a16="http://schemas.microsoft.com/office/drawing/2014/main" id="{00000000-0008-0000-0000-00001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695700" y="10591801"/>
          <a:ext cx="1641924" cy="4476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absolute">
    <xdr:from>
      <xdr:col>27</xdr:col>
      <xdr:colOff>123825</xdr:colOff>
      <xdr:row>72</xdr:row>
      <xdr:rowOff>104775</xdr:rowOff>
    </xdr:from>
    <xdr:to>
      <xdr:col>38</xdr:col>
      <xdr:colOff>104774</xdr:colOff>
      <xdr:row>77</xdr:row>
      <xdr:rowOff>66675</xdr:rowOff>
    </xdr:to>
    <xdr:sp macro="" textlink="">
      <xdr:nvSpPr>
        <xdr:cNvPr id="26" name="Text Box 5">
          <a:extLst>
            <a:ext uri="{FF2B5EF4-FFF2-40B4-BE49-F238E27FC236}">
              <a16:creationId xmlns:a16="http://schemas.microsoft.com/office/drawing/2014/main" id="{00000000-0008-0000-0000-00001A000000}"/>
            </a:ext>
          </a:extLst>
        </xdr:cNvPr>
        <xdr:cNvSpPr txBox="1">
          <a:spLocks noChangeArrowheads="1"/>
        </xdr:cNvSpPr>
      </xdr:nvSpPr>
      <xdr:spPr bwMode="auto">
        <a:xfrm>
          <a:off x="5267325" y="10525125"/>
          <a:ext cx="2285999" cy="638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txBody>
        <a:bodyPr vertOverflow="clip" wrap="square" lIns="74295" tIns="8890" rIns="74295" bIns="8890" anchor="ctr" upright="1"/>
        <a:lstStyle/>
        <a:p>
          <a:pPr algn="l" rtl="0">
            <a:defRPr sz="1000"/>
          </a:pPr>
          <a:r>
            <a:rPr lang="ja-JP" altLang="en-US" sz="800" b="1" i="0" u="none" strike="noStrike" baseline="0">
              <a:solidFill>
                <a:srgbClr val="000000"/>
              </a:solidFill>
              <a:latin typeface="HG丸ｺﾞｼｯｸM-PRO"/>
              <a:ea typeface="HG丸ｺﾞｼｯｸM-PRO"/>
            </a:rPr>
            <a:t>中央試験所　</a:t>
          </a:r>
          <a:endParaRPr lang="ja-JP" altLang="en-US" sz="800" b="1" i="0" u="none" strike="noStrike" baseline="0">
            <a:solidFill>
              <a:srgbClr val="000000"/>
            </a:solidFill>
            <a:latin typeface="Times New Roman"/>
            <a:ea typeface="HG丸ｺﾞｼｯｸM-PRO"/>
            <a:cs typeface="Times New Roman"/>
          </a:endParaRPr>
        </a:p>
        <a:p>
          <a:pPr algn="l" rtl="0">
            <a:defRPr sz="1000"/>
          </a:pPr>
          <a:r>
            <a:rPr lang="ja-JP" altLang="en-US" sz="800" b="1" i="0" u="none" strike="noStrike" baseline="0">
              <a:solidFill>
                <a:srgbClr val="000000"/>
              </a:solidFill>
              <a:latin typeface="HG丸ｺﾞｼｯｸM-PRO"/>
              <a:ea typeface="HG丸ｺﾞｼｯｸM-PRO"/>
            </a:rPr>
            <a:t>〒340-0003 埼玉県草加市稲荷5-21-20</a:t>
          </a:r>
        </a:p>
        <a:p>
          <a:pPr algn="l" rtl="0">
            <a:defRPr sz="1000"/>
          </a:pPr>
          <a:r>
            <a:rPr lang="ja-JP" altLang="en-US" sz="800" b="1" i="0" u="none" strike="noStrike" baseline="0">
              <a:solidFill>
                <a:srgbClr val="000000"/>
              </a:solidFill>
              <a:latin typeface="HG丸ｺﾞｼｯｸM-PRO"/>
              <a:ea typeface="HG丸ｺﾞｼｯｸM-PRO"/>
            </a:rPr>
            <a:t>TEL ： 048-935-2093</a:t>
          </a:r>
          <a:endParaRPr lang="ja-JP" altLang="en-US" sz="800" b="1" i="0" u="none" strike="noStrike" baseline="0">
            <a:solidFill>
              <a:srgbClr val="000000"/>
            </a:solidFill>
            <a:latin typeface="Times New Roman"/>
            <a:cs typeface="Times New Roman"/>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44450</xdr:colOff>
          <xdr:row>33</xdr:row>
          <xdr:rowOff>38100</xdr:rowOff>
        </xdr:from>
        <xdr:to>
          <xdr:col>10</xdr:col>
          <xdr:colOff>63500</xdr:colOff>
          <xdr:row>34</xdr:row>
          <xdr:rowOff>120650</xdr:rowOff>
        </xdr:to>
        <xdr:sp macro="" textlink="">
          <xdr:nvSpPr>
            <xdr:cNvPr id="6145" name="Option Button 1" hidden="1">
              <a:extLst>
                <a:ext uri="{63B3BB69-23CF-44E3-9099-C40C66FF867C}">
                  <a14:compatExt spid="_x0000_s6145"/>
                </a:ext>
                <a:ext uri="{FF2B5EF4-FFF2-40B4-BE49-F238E27FC236}">
                  <a16:creationId xmlns:a16="http://schemas.microsoft.com/office/drawing/2014/main" id="{00000000-0008-0000-02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177800</xdr:colOff>
          <xdr:row>33</xdr:row>
          <xdr:rowOff>38100</xdr:rowOff>
        </xdr:from>
        <xdr:to>
          <xdr:col>17</xdr:col>
          <xdr:colOff>6350</xdr:colOff>
          <xdr:row>34</xdr:row>
          <xdr:rowOff>120650</xdr:rowOff>
        </xdr:to>
        <xdr:sp macro="" textlink="">
          <xdr:nvSpPr>
            <xdr:cNvPr id="6146" name="Option Button 2" hidden="1">
              <a:extLst>
                <a:ext uri="{63B3BB69-23CF-44E3-9099-C40C66FF867C}">
                  <a14:compatExt spid="_x0000_s6146"/>
                </a:ext>
                <a:ext uri="{FF2B5EF4-FFF2-40B4-BE49-F238E27FC236}">
                  <a16:creationId xmlns:a16="http://schemas.microsoft.com/office/drawing/2014/main" id="{00000000-0008-0000-02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76200</xdr:colOff>
          <xdr:row>32</xdr:row>
          <xdr:rowOff>6350</xdr:rowOff>
        </xdr:from>
        <xdr:to>
          <xdr:col>19</xdr:col>
          <xdr:colOff>107950</xdr:colOff>
          <xdr:row>34</xdr:row>
          <xdr:rowOff>82550</xdr:rowOff>
        </xdr:to>
        <xdr:sp macro="" textlink="">
          <xdr:nvSpPr>
            <xdr:cNvPr id="6147" name="Group Box 3" hidden="1">
              <a:extLst>
                <a:ext uri="{63B3BB69-23CF-44E3-9099-C40C66FF867C}">
                  <a14:compatExt spid="_x0000_s6147"/>
                </a:ext>
                <a:ext uri="{FF2B5EF4-FFF2-40B4-BE49-F238E27FC236}">
                  <a16:creationId xmlns:a16="http://schemas.microsoft.com/office/drawing/2014/main" id="{00000000-0008-0000-0200-000003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177800</xdr:colOff>
          <xdr:row>50</xdr:row>
          <xdr:rowOff>101600</xdr:rowOff>
        </xdr:from>
        <xdr:to>
          <xdr:col>37</xdr:col>
          <xdr:colOff>76200</xdr:colOff>
          <xdr:row>53</xdr:row>
          <xdr:rowOff>6350</xdr:rowOff>
        </xdr:to>
        <xdr:sp macro="" textlink="">
          <xdr:nvSpPr>
            <xdr:cNvPr id="6148" name="Group Box 4" hidden="1">
              <a:extLst>
                <a:ext uri="{63B3BB69-23CF-44E3-9099-C40C66FF867C}">
                  <a14:compatExt spid="_x0000_s6148"/>
                </a:ext>
                <a:ext uri="{FF2B5EF4-FFF2-40B4-BE49-F238E27FC236}">
                  <a16:creationId xmlns:a16="http://schemas.microsoft.com/office/drawing/2014/main" id="{00000000-0008-0000-0200-000004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63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25400</xdr:colOff>
          <xdr:row>20</xdr:row>
          <xdr:rowOff>31750</xdr:rowOff>
        </xdr:from>
        <xdr:to>
          <xdr:col>9</xdr:col>
          <xdr:colOff>63500</xdr:colOff>
          <xdr:row>21</xdr:row>
          <xdr:rowOff>25400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200-000005180000}"/>
                </a:ext>
              </a:extLst>
            </xdr:cNvPr>
            <xdr:cNvSpPr/>
          </xdr:nvSpPr>
          <xdr:spPr bwMode="auto">
            <a:xfrm>
              <a:off x="0" y="0"/>
              <a:ext cx="0" cy="0"/>
            </a:xfrm>
            <a:prstGeom prst="rect">
              <a:avLst/>
            </a:prstGeom>
            <a:noFill/>
            <a:ln>
              <a:noFill/>
            </a:ln>
            <a:extLst>
              <a:ext uri="{909E8E84-426E-40DD-AFC4-6F175D3DCCD1}">
                <a14:hiddenFill>
                  <a:solidFill>
                    <a:srgbClr val="FFCC99" mc:Ignorable="a14" a14:legacySpreadsheetColorIndex="47"/>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44450</xdr:colOff>
          <xdr:row>48</xdr:row>
          <xdr:rowOff>63500</xdr:rowOff>
        </xdr:from>
        <xdr:to>
          <xdr:col>31</xdr:col>
          <xdr:colOff>139700</xdr:colOff>
          <xdr:row>51</xdr:row>
          <xdr:rowOff>0</xdr:rowOff>
        </xdr:to>
        <xdr:sp macro="" textlink="">
          <xdr:nvSpPr>
            <xdr:cNvPr id="6150" name="Group Box 6" hidden="1">
              <a:extLst>
                <a:ext uri="{63B3BB69-23CF-44E3-9099-C40C66FF867C}">
                  <a14:compatExt spid="_x0000_s6150"/>
                </a:ext>
                <a:ext uri="{FF2B5EF4-FFF2-40B4-BE49-F238E27FC236}">
                  <a16:creationId xmlns:a16="http://schemas.microsoft.com/office/drawing/2014/main" id="{00000000-0008-0000-0200-000006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53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158750</xdr:colOff>
          <xdr:row>35</xdr:row>
          <xdr:rowOff>25400</xdr:rowOff>
        </xdr:from>
        <xdr:to>
          <xdr:col>24</xdr:col>
          <xdr:colOff>25400</xdr:colOff>
          <xdr:row>36</xdr:row>
          <xdr:rowOff>146050</xdr:rowOff>
        </xdr:to>
        <xdr:sp macro="" textlink="">
          <xdr:nvSpPr>
            <xdr:cNvPr id="6151" name="Group Box 7" hidden="1">
              <a:extLst>
                <a:ext uri="{63B3BB69-23CF-44E3-9099-C40C66FF867C}">
                  <a14:compatExt spid="_x0000_s6151"/>
                </a:ext>
                <a:ext uri="{FF2B5EF4-FFF2-40B4-BE49-F238E27FC236}">
                  <a16:creationId xmlns:a16="http://schemas.microsoft.com/office/drawing/2014/main" id="{00000000-0008-0000-0200-00000718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36576" tIns="32004" rIns="0" bIns="0" anchor="t" upright="1"/>
            <a:lstStyle/>
            <a:p>
              <a:pPr algn="l" rtl="0">
                <a:defRPr sz="1000"/>
              </a:pPr>
              <a:r>
                <a:rPr lang="ja-JP" altLang="en-US" sz="900" b="0" i="0" u="none" strike="noStrike" baseline="0">
                  <a:solidFill>
                    <a:srgbClr val="000000"/>
                  </a:solidFill>
                  <a:latin typeface="Meiryo UI"/>
                  <a:ea typeface="Meiryo UI"/>
                </a:rPr>
                <a:t>グループ 76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63500</xdr:colOff>
          <xdr:row>35</xdr:row>
          <xdr:rowOff>63500</xdr:rowOff>
        </xdr:from>
        <xdr:to>
          <xdr:col>10</xdr:col>
          <xdr:colOff>184150</xdr:colOff>
          <xdr:row>36</xdr:row>
          <xdr:rowOff>139700</xdr:rowOff>
        </xdr:to>
        <xdr:sp macro="" textlink="">
          <xdr:nvSpPr>
            <xdr:cNvPr id="6152" name="Option Button 8" hidden="1">
              <a:extLst>
                <a:ext uri="{63B3BB69-23CF-44E3-9099-C40C66FF867C}">
                  <a14:compatExt spid="_x0000_s6152"/>
                </a:ext>
                <a:ext uri="{FF2B5EF4-FFF2-40B4-BE49-F238E27FC236}">
                  <a16:creationId xmlns:a16="http://schemas.microsoft.com/office/drawing/2014/main" id="{00000000-0008-0000-02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44450</xdr:colOff>
          <xdr:row>35</xdr:row>
          <xdr:rowOff>38100</xdr:rowOff>
        </xdr:from>
        <xdr:to>
          <xdr:col>17</xdr:col>
          <xdr:colOff>120650</xdr:colOff>
          <xdr:row>36</xdr:row>
          <xdr:rowOff>114300</xdr:rowOff>
        </xdr:to>
        <xdr:sp macro="" textlink="">
          <xdr:nvSpPr>
            <xdr:cNvPr id="6153" name="Option Button 9" hidden="1">
              <a:extLst>
                <a:ext uri="{63B3BB69-23CF-44E3-9099-C40C66FF867C}">
                  <a14:compatExt spid="_x0000_s6153"/>
                </a:ext>
                <a:ext uri="{FF2B5EF4-FFF2-40B4-BE49-F238E27FC236}">
                  <a16:creationId xmlns:a16="http://schemas.microsoft.com/office/drawing/2014/main" id="{00000000-0008-0000-02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35</xdr:row>
          <xdr:rowOff>38100</xdr:rowOff>
        </xdr:from>
        <xdr:to>
          <xdr:col>18</xdr:col>
          <xdr:colOff>158750</xdr:colOff>
          <xdr:row>36</xdr:row>
          <xdr:rowOff>114300</xdr:rowOff>
        </xdr:to>
        <xdr:sp macro="" textlink="">
          <xdr:nvSpPr>
            <xdr:cNvPr id="6154" name="Option Button 10" hidden="1">
              <a:extLst>
                <a:ext uri="{63B3BB69-23CF-44E3-9099-C40C66FF867C}">
                  <a14:compatExt spid="_x0000_s6154"/>
                </a:ext>
                <a:ext uri="{FF2B5EF4-FFF2-40B4-BE49-F238E27FC236}">
                  <a16:creationId xmlns:a16="http://schemas.microsoft.com/office/drawing/2014/main" id="{00000000-0008-0000-02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0</xdr:colOff>
          <xdr:row>35</xdr:row>
          <xdr:rowOff>38100</xdr:rowOff>
        </xdr:from>
        <xdr:to>
          <xdr:col>23</xdr:col>
          <xdr:colOff>107950</xdr:colOff>
          <xdr:row>36</xdr:row>
          <xdr:rowOff>114300</xdr:rowOff>
        </xdr:to>
        <xdr:sp macro="" textlink="">
          <xdr:nvSpPr>
            <xdr:cNvPr id="6155" name="Option Button 11" hidden="1">
              <a:extLst>
                <a:ext uri="{63B3BB69-23CF-44E3-9099-C40C66FF867C}">
                  <a14:compatExt spid="_x0000_s6155"/>
                </a:ext>
                <a:ext uri="{FF2B5EF4-FFF2-40B4-BE49-F238E27FC236}">
                  <a16:creationId xmlns:a16="http://schemas.microsoft.com/office/drawing/2014/main" id="{00000000-0008-0000-02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184150</xdr:colOff>
          <xdr:row>43</xdr:row>
          <xdr:rowOff>31750</xdr:rowOff>
        </xdr:from>
        <xdr:to>
          <xdr:col>10</xdr:col>
          <xdr:colOff>82550</xdr:colOff>
          <xdr:row>44</xdr:row>
          <xdr:rowOff>107950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2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25400</xdr:colOff>
          <xdr:row>45</xdr:row>
          <xdr:rowOff>31750</xdr:rowOff>
        </xdr:from>
        <xdr:to>
          <xdr:col>21</xdr:col>
          <xdr:colOff>146050</xdr:colOff>
          <xdr:row>46</xdr:row>
          <xdr:rowOff>107950</xdr:rowOff>
        </xdr:to>
        <xdr:sp macro="" textlink="">
          <xdr:nvSpPr>
            <xdr:cNvPr id="6157" name="Check Box 13" hidden="1">
              <a:extLst>
                <a:ext uri="{63B3BB69-23CF-44E3-9099-C40C66FF867C}">
                  <a14:compatExt spid="_x0000_s6157"/>
                </a:ext>
                <a:ext uri="{FF2B5EF4-FFF2-40B4-BE49-F238E27FC236}">
                  <a16:creationId xmlns:a16="http://schemas.microsoft.com/office/drawing/2014/main" id="{00000000-0008-0000-0200-00000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45</xdr:row>
          <xdr:rowOff>38100</xdr:rowOff>
        </xdr:from>
        <xdr:to>
          <xdr:col>10</xdr:col>
          <xdr:colOff>63500</xdr:colOff>
          <xdr:row>46</xdr:row>
          <xdr:rowOff>114300</xdr:rowOff>
        </xdr:to>
        <xdr:sp macro="" textlink="">
          <xdr:nvSpPr>
            <xdr:cNvPr id="6158" name="Check Box 14" hidden="1">
              <a:extLst>
                <a:ext uri="{63B3BB69-23CF-44E3-9099-C40C66FF867C}">
                  <a14:compatExt spid="_x0000_s6158"/>
                </a:ext>
                <a:ext uri="{FF2B5EF4-FFF2-40B4-BE49-F238E27FC236}">
                  <a16:creationId xmlns:a16="http://schemas.microsoft.com/office/drawing/2014/main" id="{00000000-0008-0000-0200-00000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0</xdr:colOff>
          <xdr:row>47</xdr:row>
          <xdr:rowOff>31750</xdr:rowOff>
        </xdr:from>
        <xdr:to>
          <xdr:col>10</xdr:col>
          <xdr:colOff>82550</xdr:colOff>
          <xdr:row>48</xdr:row>
          <xdr:rowOff>107950</xdr:rowOff>
        </xdr:to>
        <xdr:sp macro="" textlink="">
          <xdr:nvSpPr>
            <xdr:cNvPr id="6159" name="Check Box 15" hidden="1">
              <a:extLst>
                <a:ext uri="{63B3BB69-23CF-44E3-9099-C40C66FF867C}">
                  <a14:compatExt spid="_x0000_s6159"/>
                </a:ext>
                <a:ext uri="{FF2B5EF4-FFF2-40B4-BE49-F238E27FC236}">
                  <a16:creationId xmlns:a16="http://schemas.microsoft.com/office/drawing/2014/main" id="{00000000-0008-0000-0200-00000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6350</xdr:colOff>
          <xdr:row>43</xdr:row>
          <xdr:rowOff>38100</xdr:rowOff>
        </xdr:from>
        <xdr:to>
          <xdr:col>21</xdr:col>
          <xdr:colOff>101600</xdr:colOff>
          <xdr:row>44</xdr:row>
          <xdr:rowOff>114300</xdr:rowOff>
        </xdr:to>
        <xdr:sp macro="" textlink="">
          <xdr:nvSpPr>
            <xdr:cNvPr id="6160" name="Check Box 16" hidden="1">
              <a:extLst>
                <a:ext uri="{63B3BB69-23CF-44E3-9099-C40C66FF867C}">
                  <a14:compatExt spid="_x0000_s6160"/>
                </a:ext>
                <a:ext uri="{FF2B5EF4-FFF2-40B4-BE49-F238E27FC236}">
                  <a16:creationId xmlns:a16="http://schemas.microsoft.com/office/drawing/2014/main" id="{00000000-0008-0000-0200-00001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6350</xdr:colOff>
          <xdr:row>49</xdr:row>
          <xdr:rowOff>25400</xdr:rowOff>
        </xdr:from>
        <xdr:to>
          <xdr:col>14</xdr:col>
          <xdr:colOff>139700</xdr:colOff>
          <xdr:row>50</xdr:row>
          <xdr:rowOff>101600</xdr:rowOff>
        </xdr:to>
        <xdr:sp macro="" textlink="">
          <xdr:nvSpPr>
            <xdr:cNvPr id="6161" name="Option Button 17" hidden="1">
              <a:extLst>
                <a:ext uri="{63B3BB69-23CF-44E3-9099-C40C66FF867C}">
                  <a14:compatExt spid="_x0000_s6161"/>
                </a:ext>
                <a:ext uri="{FF2B5EF4-FFF2-40B4-BE49-F238E27FC236}">
                  <a16:creationId xmlns:a16="http://schemas.microsoft.com/office/drawing/2014/main" id="{00000000-0008-0000-0200-00001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82550</xdr:colOff>
          <xdr:row>49</xdr:row>
          <xdr:rowOff>38100</xdr:rowOff>
        </xdr:from>
        <xdr:to>
          <xdr:col>19</xdr:col>
          <xdr:colOff>0</xdr:colOff>
          <xdr:row>50</xdr:row>
          <xdr:rowOff>114300</xdr:rowOff>
        </xdr:to>
        <xdr:sp macro="" textlink="">
          <xdr:nvSpPr>
            <xdr:cNvPr id="6162" name="Option Button 18" hidden="1">
              <a:extLst>
                <a:ext uri="{63B3BB69-23CF-44E3-9099-C40C66FF867C}">
                  <a14:compatExt spid="_x0000_s6162"/>
                </a:ext>
                <a:ext uri="{FF2B5EF4-FFF2-40B4-BE49-F238E27FC236}">
                  <a16:creationId xmlns:a16="http://schemas.microsoft.com/office/drawing/2014/main" id="{00000000-0008-0000-02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6350</xdr:colOff>
          <xdr:row>49</xdr:row>
          <xdr:rowOff>25400</xdr:rowOff>
        </xdr:from>
        <xdr:to>
          <xdr:col>24</xdr:col>
          <xdr:colOff>139700</xdr:colOff>
          <xdr:row>50</xdr:row>
          <xdr:rowOff>101600</xdr:rowOff>
        </xdr:to>
        <xdr:sp macro="" textlink="">
          <xdr:nvSpPr>
            <xdr:cNvPr id="6163" name="Option Button 19" hidden="1">
              <a:extLst>
                <a:ext uri="{63B3BB69-23CF-44E3-9099-C40C66FF867C}">
                  <a14:compatExt spid="_x0000_s6163"/>
                </a:ext>
                <a:ext uri="{FF2B5EF4-FFF2-40B4-BE49-F238E27FC236}">
                  <a16:creationId xmlns:a16="http://schemas.microsoft.com/office/drawing/2014/main" id="{00000000-0008-0000-02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6350</xdr:colOff>
          <xdr:row>51</xdr:row>
          <xdr:rowOff>31750</xdr:rowOff>
        </xdr:from>
        <xdr:to>
          <xdr:col>35</xdr:col>
          <xdr:colOff>44450</xdr:colOff>
          <xdr:row>52</xdr:row>
          <xdr:rowOff>107950</xdr:rowOff>
        </xdr:to>
        <xdr:sp macro="" textlink="">
          <xdr:nvSpPr>
            <xdr:cNvPr id="6164" name="Option Button 20" hidden="1">
              <a:extLst>
                <a:ext uri="{63B3BB69-23CF-44E3-9099-C40C66FF867C}">
                  <a14:compatExt spid="_x0000_s6164"/>
                </a:ext>
                <a:ext uri="{FF2B5EF4-FFF2-40B4-BE49-F238E27FC236}">
                  <a16:creationId xmlns:a16="http://schemas.microsoft.com/office/drawing/2014/main" id="{00000000-0008-0000-0200-00001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177800</xdr:colOff>
          <xdr:row>51</xdr:row>
          <xdr:rowOff>38100</xdr:rowOff>
        </xdr:from>
        <xdr:to>
          <xdr:col>14</xdr:col>
          <xdr:colOff>82550</xdr:colOff>
          <xdr:row>52</xdr:row>
          <xdr:rowOff>114300</xdr:rowOff>
        </xdr:to>
        <xdr:sp macro="" textlink="">
          <xdr:nvSpPr>
            <xdr:cNvPr id="6165" name="Option Button 21" hidden="1">
              <a:extLst>
                <a:ext uri="{63B3BB69-23CF-44E3-9099-C40C66FF867C}">
                  <a14:compatExt spid="_x0000_s6165"/>
                </a:ext>
                <a:ext uri="{FF2B5EF4-FFF2-40B4-BE49-F238E27FC236}">
                  <a16:creationId xmlns:a16="http://schemas.microsoft.com/office/drawing/2014/main" id="{00000000-0008-0000-02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22</xdr:col>
      <xdr:colOff>38100</xdr:colOff>
      <xdr:row>3</xdr:row>
      <xdr:rowOff>38100</xdr:rowOff>
    </xdr:from>
    <xdr:to>
      <xdr:col>33</xdr:col>
      <xdr:colOff>0</xdr:colOff>
      <xdr:row>10</xdr:row>
      <xdr:rowOff>85726</xdr:rowOff>
    </xdr:to>
    <xdr:sp macro="" textlink="">
      <xdr:nvSpPr>
        <xdr:cNvPr id="24" name="吹き出し: 角を丸めた四角形 23">
          <a:extLst>
            <a:ext uri="{FF2B5EF4-FFF2-40B4-BE49-F238E27FC236}">
              <a16:creationId xmlns:a16="http://schemas.microsoft.com/office/drawing/2014/main" id="{00000000-0008-0000-0200-000018000000}"/>
            </a:ext>
          </a:extLst>
        </xdr:cNvPr>
        <xdr:cNvSpPr/>
      </xdr:nvSpPr>
      <xdr:spPr>
        <a:xfrm>
          <a:off x="4248150" y="457200"/>
          <a:ext cx="2152650" cy="914401"/>
        </a:xfrm>
        <a:prstGeom prst="wedgeRoundRectCallout">
          <a:avLst>
            <a:gd name="adj1" fmla="val -106420"/>
            <a:gd name="adj2" fmla="val 38415"/>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必須項目にご入力ください。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任意項目もわかる範囲でご入力ください。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39</xdr:col>
      <xdr:colOff>171450</xdr:colOff>
      <xdr:row>31</xdr:row>
      <xdr:rowOff>95250</xdr:rowOff>
    </xdr:from>
    <xdr:to>
      <xdr:col>46</xdr:col>
      <xdr:colOff>161925</xdr:colOff>
      <xdr:row>37</xdr:row>
      <xdr:rowOff>133350</xdr:rowOff>
    </xdr:to>
    <xdr:sp macro="" textlink="">
      <xdr:nvSpPr>
        <xdr:cNvPr id="25" name="吹き出し: 角を丸めた四角形 24">
          <a:extLst>
            <a:ext uri="{FF2B5EF4-FFF2-40B4-BE49-F238E27FC236}">
              <a16:creationId xmlns:a16="http://schemas.microsoft.com/office/drawing/2014/main" id="{00000000-0008-0000-0200-000019000000}"/>
            </a:ext>
          </a:extLst>
        </xdr:cNvPr>
        <xdr:cNvSpPr/>
      </xdr:nvSpPr>
      <xdr:spPr>
        <a:xfrm>
          <a:off x="7829550" y="4391025"/>
          <a:ext cx="3609975" cy="904875"/>
        </a:xfrm>
        <a:prstGeom prst="wedgeRoundRectCallout">
          <a:avLst>
            <a:gd name="adj1" fmla="val -54898"/>
            <a:gd name="adj2" fmla="val -21118"/>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試験の目的：</a:t>
          </a:r>
          <a:r>
            <a:rPr kumimoji="1" lang="en-US" altLang="ja-JP" sz="1100" b="0" cap="none" spc="0">
              <a:ln w="0"/>
              <a:solidFill>
                <a:schemeClr val="tx1"/>
              </a:solidFill>
              <a:effectLst>
                <a:outerShdw blurRad="38100" dist="19050" dir="2700000" algn="tl" rotWithShape="0">
                  <a:schemeClr val="dk1">
                    <a:alpha val="40000"/>
                  </a:schemeClr>
                </a:outerShdw>
              </a:effectLst>
            </a:rPr>
            <a:t>JNLA</a:t>
          </a:r>
          <a:r>
            <a:rPr kumimoji="1" lang="ja-JP" altLang="en-US" sz="1100" b="0" cap="none" spc="0">
              <a:ln w="0"/>
              <a:solidFill>
                <a:schemeClr val="tx1"/>
              </a:solidFill>
              <a:effectLst>
                <a:outerShdw blurRad="38100" dist="19050" dir="2700000" algn="tl" rotWithShape="0">
                  <a:schemeClr val="dk1">
                    <a:alpha val="40000"/>
                  </a:schemeClr>
                </a:outerShdw>
              </a:effectLst>
            </a:rPr>
            <a:t>試験以外の場合は品性・性能確認をお選びください。その場合、</a:t>
          </a:r>
          <a:r>
            <a:rPr kumimoji="1" lang="en-US" altLang="ja-JP" sz="1100" b="0" cap="none" spc="0">
              <a:ln w="0"/>
              <a:solidFill>
                <a:schemeClr val="tx1"/>
              </a:solidFill>
              <a:effectLst>
                <a:outerShdw blurRad="38100" dist="19050" dir="2700000" algn="tl" rotWithShape="0">
                  <a:schemeClr val="dk1">
                    <a:alpha val="40000"/>
                  </a:schemeClr>
                </a:outerShdw>
              </a:effectLst>
            </a:rPr>
            <a:t>PDF</a:t>
          </a:r>
          <a:r>
            <a:rPr kumimoji="1" lang="ja-JP" altLang="en-US" sz="1100" b="0" cap="none" spc="0">
              <a:ln w="0"/>
              <a:solidFill>
                <a:schemeClr val="tx1"/>
              </a:solidFill>
              <a:effectLst>
                <a:outerShdw blurRad="38100" dist="19050" dir="2700000" algn="tl" rotWithShape="0">
                  <a:schemeClr val="dk1">
                    <a:alpha val="40000"/>
                  </a:schemeClr>
                </a:outerShdw>
              </a:effectLst>
            </a:rPr>
            <a:t>報告書の発行となります。</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xdr:txBody>
    </xdr:sp>
    <xdr:clientData/>
  </xdr:twoCellAnchor>
  <xdr:twoCellAnchor>
    <xdr:from>
      <xdr:col>23</xdr:col>
      <xdr:colOff>19050</xdr:colOff>
      <xdr:row>12</xdr:row>
      <xdr:rowOff>114300</xdr:rowOff>
    </xdr:from>
    <xdr:to>
      <xdr:col>38</xdr:col>
      <xdr:colOff>161925</xdr:colOff>
      <xdr:row>19</xdr:row>
      <xdr:rowOff>104775</xdr:rowOff>
    </xdr:to>
    <xdr:sp macro="" textlink="">
      <xdr:nvSpPr>
        <xdr:cNvPr id="26" name="吹き出し: 角を丸めた四角形 25">
          <a:extLst>
            <a:ext uri="{FF2B5EF4-FFF2-40B4-BE49-F238E27FC236}">
              <a16:creationId xmlns:a16="http://schemas.microsoft.com/office/drawing/2014/main" id="{00000000-0008-0000-0200-00001A000000}"/>
            </a:ext>
          </a:extLst>
        </xdr:cNvPr>
        <xdr:cNvSpPr/>
      </xdr:nvSpPr>
      <xdr:spPr>
        <a:xfrm>
          <a:off x="4410075" y="1619250"/>
          <a:ext cx="3200400" cy="1057275"/>
        </a:xfrm>
        <a:prstGeom prst="wedgeRoundRectCallout">
          <a:avLst>
            <a:gd name="adj1" fmla="val -61326"/>
            <a:gd name="adj2" fmla="val 58869"/>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□にチェックを入れると報告書宛名欄の会社名と住所が自動で入力されます。宛名欄と異なる場合はご入力ください。</a:t>
          </a:r>
        </a:p>
      </xdr:txBody>
    </xdr:sp>
    <xdr:clientData/>
  </xdr:twoCellAnchor>
  <xdr:twoCellAnchor>
    <xdr:from>
      <xdr:col>36</xdr:col>
      <xdr:colOff>133350</xdr:colOff>
      <xdr:row>20</xdr:row>
      <xdr:rowOff>85725</xdr:rowOff>
    </xdr:from>
    <xdr:to>
      <xdr:col>44</xdr:col>
      <xdr:colOff>485775</xdr:colOff>
      <xdr:row>26</xdr:row>
      <xdr:rowOff>66674</xdr:rowOff>
    </xdr:to>
    <xdr:sp macro="" textlink="">
      <xdr:nvSpPr>
        <xdr:cNvPr id="27" name="吹き出し: 角を丸めた四角形 26">
          <a:extLst>
            <a:ext uri="{FF2B5EF4-FFF2-40B4-BE49-F238E27FC236}">
              <a16:creationId xmlns:a16="http://schemas.microsoft.com/office/drawing/2014/main" id="{00000000-0008-0000-0200-00001B000000}"/>
            </a:ext>
          </a:extLst>
        </xdr:cNvPr>
        <xdr:cNvSpPr/>
      </xdr:nvSpPr>
      <xdr:spPr>
        <a:xfrm>
          <a:off x="7162800" y="2809875"/>
          <a:ext cx="3533775" cy="933449"/>
        </a:xfrm>
        <a:prstGeom prst="wedgeRoundRectCallout">
          <a:avLst>
            <a:gd name="adj1" fmla="val -69646"/>
            <a:gd name="adj2" fmla="val -1763"/>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連絡担当者：報告書宛名欄の会社名・住所と異なる場合はご入力ください。</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請求書宛名と、請求書・報告書の送付先となります。</a:t>
          </a:r>
        </a:p>
      </xdr:txBody>
    </xdr:sp>
    <xdr:clientData/>
  </xdr:twoCellAnchor>
  <xdr:twoCellAnchor>
    <xdr:from>
      <xdr:col>35</xdr:col>
      <xdr:colOff>161925</xdr:colOff>
      <xdr:row>44</xdr:row>
      <xdr:rowOff>104775</xdr:rowOff>
    </xdr:from>
    <xdr:to>
      <xdr:col>44</xdr:col>
      <xdr:colOff>476250</xdr:colOff>
      <xdr:row>47</xdr:row>
      <xdr:rowOff>95250</xdr:rowOff>
    </xdr:to>
    <xdr:sp macro="" textlink="">
      <xdr:nvSpPr>
        <xdr:cNvPr id="28" name="吹き出し: 角を丸めた四角形 27">
          <a:extLst>
            <a:ext uri="{FF2B5EF4-FFF2-40B4-BE49-F238E27FC236}">
              <a16:creationId xmlns:a16="http://schemas.microsoft.com/office/drawing/2014/main" id="{00000000-0008-0000-0200-00001C000000}"/>
            </a:ext>
          </a:extLst>
        </xdr:cNvPr>
        <xdr:cNvSpPr/>
      </xdr:nvSpPr>
      <xdr:spPr>
        <a:xfrm>
          <a:off x="6981825" y="6343650"/>
          <a:ext cx="3705225" cy="447675"/>
        </a:xfrm>
        <a:prstGeom prst="wedgeRoundRectCallout">
          <a:avLst>
            <a:gd name="adj1" fmla="val -64600"/>
            <a:gd name="adj2" fmla="val -24212"/>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必要な試験項目すべてに、チェックを入れてください。</a:t>
          </a:r>
        </a:p>
      </xdr:txBody>
    </xdr:sp>
    <xdr:clientData/>
  </xdr:twoCellAnchor>
  <xdr:twoCellAnchor>
    <xdr:from>
      <xdr:col>32</xdr:col>
      <xdr:colOff>66675</xdr:colOff>
      <xdr:row>54</xdr:row>
      <xdr:rowOff>66675</xdr:rowOff>
    </xdr:from>
    <xdr:to>
      <xdr:col>42</xdr:col>
      <xdr:colOff>428625</xdr:colOff>
      <xdr:row>61</xdr:row>
      <xdr:rowOff>142875</xdr:rowOff>
    </xdr:to>
    <xdr:sp macro="" textlink="">
      <xdr:nvSpPr>
        <xdr:cNvPr id="29" name="吹き出し: 角を丸めた四角形 28">
          <a:extLst>
            <a:ext uri="{FF2B5EF4-FFF2-40B4-BE49-F238E27FC236}">
              <a16:creationId xmlns:a16="http://schemas.microsoft.com/office/drawing/2014/main" id="{00000000-0008-0000-0200-00001D000000}"/>
            </a:ext>
          </a:extLst>
        </xdr:cNvPr>
        <xdr:cNvSpPr/>
      </xdr:nvSpPr>
      <xdr:spPr>
        <a:xfrm>
          <a:off x="6257925" y="7829550"/>
          <a:ext cx="3314700" cy="1143000"/>
        </a:xfrm>
        <a:prstGeom prst="wedgeRoundRectCallout">
          <a:avLst>
            <a:gd name="adj1" fmla="val -65675"/>
            <a:gd name="adj2" fmla="val -78966"/>
            <a:gd name="adj3" fmla="val 16667"/>
          </a:avLst>
        </a:prstGeom>
        <a:solidFill>
          <a:schemeClr val="accent4">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cap="none" spc="0">
              <a:ln w="0"/>
              <a:solidFill>
                <a:schemeClr val="tx1"/>
              </a:solidFill>
              <a:effectLst>
                <a:outerShdw blurRad="38100" dist="19050" dir="2700000" algn="tl" rotWithShape="0">
                  <a:schemeClr val="dk1">
                    <a:alpha val="40000"/>
                  </a:schemeClr>
                </a:outerShdw>
              </a:effectLst>
            </a:rPr>
            <a:t>有：当センター職員とお打合せをされた場合。（当センター職員名）</a:t>
          </a:r>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endParaRPr kumimoji="1" lang="en-US" altLang="ja-JP" sz="1100" b="0" cap="none" spc="0">
            <a:ln w="0"/>
            <a:solidFill>
              <a:schemeClr val="tx1"/>
            </a:solidFill>
            <a:effectLst>
              <a:outerShdw blurRad="38100" dist="19050" dir="2700000" algn="tl" rotWithShape="0">
                <a:schemeClr val="dk1">
                  <a:alpha val="40000"/>
                </a:schemeClr>
              </a:outerShdw>
            </a:effectLst>
          </a:endParaRPr>
        </a:p>
        <a:p>
          <a:pPr algn="l"/>
          <a:r>
            <a:rPr kumimoji="1" lang="ja-JP" altLang="en-US" sz="1100" b="0" cap="none" spc="0">
              <a:ln w="0"/>
              <a:solidFill>
                <a:schemeClr val="tx1"/>
              </a:solidFill>
              <a:effectLst>
                <a:outerShdw blurRad="38100" dist="19050" dir="2700000" algn="tl" rotWithShape="0">
                  <a:schemeClr val="dk1">
                    <a:alpha val="40000"/>
                  </a:schemeClr>
                </a:outerShdw>
              </a:effectLst>
            </a:rPr>
            <a:t>無：お打ち合わせなしの場合。</a:t>
          </a:r>
        </a:p>
      </xdr:txBody>
    </xdr: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1</xdr:rowOff>
    </xdr:from>
    <xdr:to>
      <xdr:col>18</xdr:col>
      <xdr:colOff>433999</xdr:colOff>
      <xdr:row>38</xdr:row>
      <xdr:rowOff>144780</xdr:rowOff>
    </xdr:to>
    <xdr:pic>
      <xdr:nvPicPr>
        <xdr:cNvPr id="4" name="図 3">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stretch>
          <a:fillRect/>
        </a:stretch>
      </xdr:blipFill>
      <xdr:spPr>
        <a:xfrm>
          <a:off x="1" y="1"/>
          <a:ext cx="9212238" cy="6515099"/>
        </a:xfrm>
        <a:prstGeom prst="rect">
          <a:avLst/>
        </a:prstGeom>
      </xdr:spPr>
    </xdr:pic>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omments" Target="../comments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5" Type="http://schemas.openxmlformats.org/officeDocument/2006/relationships/comments" Target="../comments2.xml"/><Relationship Id="rId2" Type="http://schemas.openxmlformats.org/officeDocument/2006/relationships/drawing" Target="../drawings/drawing2.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hyperlink" Target="mailto:kenzai@jtccm.or.jp" TargetMode="External"/><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AP77"/>
  <sheetViews>
    <sheetView showGridLines="0" tabSelected="1" topLeftCell="A14" zoomScaleNormal="100" workbookViewId="0">
      <selection activeCell="L22" sqref="L22:AM24"/>
    </sheetView>
  </sheetViews>
  <sheetFormatPr defaultRowHeight="12" customHeight="1"/>
  <cols>
    <col min="1" max="2" width="4.109375" style="7" customWidth="1"/>
    <col min="3" max="4" width="2.88671875" style="7" customWidth="1"/>
    <col min="5" max="11" width="3.33203125" style="7" customWidth="1"/>
    <col min="12" max="19" width="3.109375" style="7" customWidth="1"/>
    <col min="20" max="22" width="3.6640625" style="7" customWidth="1"/>
    <col min="23" max="26" width="3.109375" style="7" customWidth="1"/>
    <col min="27" max="39" width="3.6640625" style="7" customWidth="1"/>
    <col min="40" max="40" width="4.109375" style="7" customWidth="1"/>
    <col min="41" max="41" width="9.33203125" style="7"/>
    <col min="42" max="42" width="12.44140625" style="7" bestFit="1" customWidth="1"/>
    <col min="43" max="268" width="9.33203125" style="7"/>
    <col min="269" max="269" width="4.33203125" style="7" customWidth="1"/>
    <col min="270" max="270" width="4.109375" style="7" customWidth="1"/>
    <col min="271" max="288" width="6.44140625" style="7" customWidth="1"/>
    <col min="289" max="289" width="3.88671875" style="7" customWidth="1"/>
    <col min="290" max="290" width="4.109375" style="7" customWidth="1"/>
    <col min="291" max="524" width="9.33203125" style="7"/>
    <col min="525" max="525" width="4.33203125" style="7" customWidth="1"/>
    <col min="526" max="526" width="4.109375" style="7" customWidth="1"/>
    <col min="527" max="544" width="6.44140625" style="7" customWidth="1"/>
    <col min="545" max="545" width="3.88671875" style="7" customWidth="1"/>
    <col min="546" max="546" width="4.109375" style="7" customWidth="1"/>
    <col min="547" max="780" width="9.33203125" style="7"/>
    <col min="781" max="781" width="4.33203125" style="7" customWidth="1"/>
    <col min="782" max="782" width="4.109375" style="7" customWidth="1"/>
    <col min="783" max="800" width="6.44140625" style="7" customWidth="1"/>
    <col min="801" max="801" width="3.88671875" style="7" customWidth="1"/>
    <col min="802" max="802" width="4.109375" style="7" customWidth="1"/>
    <col min="803" max="1036" width="9.33203125" style="7"/>
    <col min="1037" max="1037" width="4.33203125" style="7" customWidth="1"/>
    <col min="1038" max="1038" width="4.109375" style="7" customWidth="1"/>
    <col min="1039" max="1056" width="6.44140625" style="7" customWidth="1"/>
    <col min="1057" max="1057" width="3.88671875" style="7" customWidth="1"/>
    <col min="1058" max="1058" width="4.109375" style="7" customWidth="1"/>
    <col min="1059" max="1292" width="9.33203125" style="7"/>
    <col min="1293" max="1293" width="4.33203125" style="7" customWidth="1"/>
    <col min="1294" max="1294" width="4.109375" style="7" customWidth="1"/>
    <col min="1295" max="1312" width="6.44140625" style="7" customWidth="1"/>
    <col min="1313" max="1313" width="3.88671875" style="7" customWidth="1"/>
    <col min="1314" max="1314" width="4.109375" style="7" customWidth="1"/>
    <col min="1315" max="1548" width="9.33203125" style="7"/>
    <col min="1549" max="1549" width="4.33203125" style="7" customWidth="1"/>
    <col min="1550" max="1550" width="4.109375" style="7" customWidth="1"/>
    <col min="1551" max="1568" width="6.44140625" style="7" customWidth="1"/>
    <col min="1569" max="1569" width="3.88671875" style="7" customWidth="1"/>
    <col min="1570" max="1570" width="4.109375" style="7" customWidth="1"/>
    <col min="1571" max="1804" width="9.33203125" style="7"/>
    <col min="1805" max="1805" width="4.33203125" style="7" customWidth="1"/>
    <col min="1806" max="1806" width="4.109375" style="7" customWidth="1"/>
    <col min="1807" max="1824" width="6.44140625" style="7" customWidth="1"/>
    <col min="1825" max="1825" width="3.88671875" style="7" customWidth="1"/>
    <col min="1826" max="1826" width="4.109375" style="7" customWidth="1"/>
    <col min="1827" max="2060" width="9.33203125" style="7"/>
    <col min="2061" max="2061" width="4.33203125" style="7" customWidth="1"/>
    <col min="2062" max="2062" width="4.109375" style="7" customWidth="1"/>
    <col min="2063" max="2080" width="6.44140625" style="7" customWidth="1"/>
    <col min="2081" max="2081" width="3.88671875" style="7" customWidth="1"/>
    <col min="2082" max="2082" width="4.109375" style="7" customWidth="1"/>
    <col min="2083" max="2316" width="9.33203125" style="7"/>
    <col min="2317" max="2317" width="4.33203125" style="7" customWidth="1"/>
    <col min="2318" max="2318" width="4.109375" style="7" customWidth="1"/>
    <col min="2319" max="2336" width="6.44140625" style="7" customWidth="1"/>
    <col min="2337" max="2337" width="3.88671875" style="7" customWidth="1"/>
    <col min="2338" max="2338" width="4.109375" style="7" customWidth="1"/>
    <col min="2339" max="2572" width="9.33203125" style="7"/>
    <col min="2573" max="2573" width="4.33203125" style="7" customWidth="1"/>
    <col min="2574" max="2574" width="4.109375" style="7" customWidth="1"/>
    <col min="2575" max="2592" width="6.44140625" style="7" customWidth="1"/>
    <col min="2593" max="2593" width="3.88671875" style="7" customWidth="1"/>
    <col min="2594" max="2594" width="4.109375" style="7" customWidth="1"/>
    <col min="2595" max="2828" width="9.33203125" style="7"/>
    <col min="2829" max="2829" width="4.33203125" style="7" customWidth="1"/>
    <col min="2830" max="2830" width="4.109375" style="7" customWidth="1"/>
    <col min="2831" max="2848" width="6.44140625" style="7" customWidth="1"/>
    <col min="2849" max="2849" width="3.88671875" style="7" customWidth="1"/>
    <col min="2850" max="2850" width="4.109375" style="7" customWidth="1"/>
    <col min="2851" max="3084" width="9.33203125" style="7"/>
    <col min="3085" max="3085" width="4.33203125" style="7" customWidth="1"/>
    <col min="3086" max="3086" width="4.109375" style="7" customWidth="1"/>
    <col min="3087" max="3104" width="6.44140625" style="7" customWidth="1"/>
    <col min="3105" max="3105" width="3.88671875" style="7" customWidth="1"/>
    <col min="3106" max="3106" width="4.109375" style="7" customWidth="1"/>
    <col min="3107" max="3340" width="9.33203125" style="7"/>
    <col min="3341" max="3341" width="4.33203125" style="7" customWidth="1"/>
    <col min="3342" max="3342" width="4.109375" style="7" customWidth="1"/>
    <col min="3343" max="3360" width="6.44140625" style="7" customWidth="1"/>
    <col min="3361" max="3361" width="3.88671875" style="7" customWidth="1"/>
    <col min="3362" max="3362" width="4.109375" style="7" customWidth="1"/>
    <col min="3363" max="3596" width="9.33203125" style="7"/>
    <col min="3597" max="3597" width="4.33203125" style="7" customWidth="1"/>
    <col min="3598" max="3598" width="4.109375" style="7" customWidth="1"/>
    <col min="3599" max="3616" width="6.44140625" style="7" customWidth="1"/>
    <col min="3617" max="3617" width="3.88671875" style="7" customWidth="1"/>
    <col min="3618" max="3618" width="4.109375" style="7" customWidth="1"/>
    <col min="3619" max="3852" width="9.33203125" style="7"/>
    <col min="3853" max="3853" width="4.33203125" style="7" customWidth="1"/>
    <col min="3854" max="3854" width="4.109375" style="7" customWidth="1"/>
    <col min="3855" max="3872" width="6.44140625" style="7" customWidth="1"/>
    <col min="3873" max="3873" width="3.88671875" style="7" customWidth="1"/>
    <col min="3874" max="3874" width="4.109375" style="7" customWidth="1"/>
    <col min="3875" max="4108" width="9.33203125" style="7"/>
    <col min="4109" max="4109" width="4.33203125" style="7" customWidth="1"/>
    <col min="4110" max="4110" width="4.109375" style="7" customWidth="1"/>
    <col min="4111" max="4128" width="6.44140625" style="7" customWidth="1"/>
    <col min="4129" max="4129" width="3.88671875" style="7" customWidth="1"/>
    <col min="4130" max="4130" width="4.109375" style="7" customWidth="1"/>
    <col min="4131" max="4364" width="9.33203125" style="7"/>
    <col min="4365" max="4365" width="4.33203125" style="7" customWidth="1"/>
    <col min="4366" max="4366" width="4.109375" style="7" customWidth="1"/>
    <col min="4367" max="4384" width="6.44140625" style="7" customWidth="1"/>
    <col min="4385" max="4385" width="3.88671875" style="7" customWidth="1"/>
    <col min="4386" max="4386" width="4.109375" style="7" customWidth="1"/>
    <col min="4387" max="4620" width="9.33203125" style="7"/>
    <col min="4621" max="4621" width="4.33203125" style="7" customWidth="1"/>
    <col min="4622" max="4622" width="4.109375" style="7" customWidth="1"/>
    <col min="4623" max="4640" width="6.44140625" style="7" customWidth="1"/>
    <col min="4641" max="4641" width="3.88671875" style="7" customWidth="1"/>
    <col min="4642" max="4642" width="4.109375" style="7" customWidth="1"/>
    <col min="4643" max="4876" width="9.33203125" style="7"/>
    <col min="4877" max="4877" width="4.33203125" style="7" customWidth="1"/>
    <col min="4878" max="4878" width="4.109375" style="7" customWidth="1"/>
    <col min="4879" max="4896" width="6.44140625" style="7" customWidth="1"/>
    <col min="4897" max="4897" width="3.88671875" style="7" customWidth="1"/>
    <col min="4898" max="4898" width="4.109375" style="7" customWidth="1"/>
    <col min="4899" max="5132" width="9.33203125" style="7"/>
    <col min="5133" max="5133" width="4.33203125" style="7" customWidth="1"/>
    <col min="5134" max="5134" width="4.109375" style="7" customWidth="1"/>
    <col min="5135" max="5152" width="6.44140625" style="7" customWidth="1"/>
    <col min="5153" max="5153" width="3.88671875" style="7" customWidth="1"/>
    <col min="5154" max="5154" width="4.109375" style="7" customWidth="1"/>
    <col min="5155" max="5388" width="9.33203125" style="7"/>
    <col min="5389" max="5389" width="4.33203125" style="7" customWidth="1"/>
    <col min="5390" max="5390" width="4.109375" style="7" customWidth="1"/>
    <col min="5391" max="5408" width="6.44140625" style="7" customWidth="1"/>
    <col min="5409" max="5409" width="3.88671875" style="7" customWidth="1"/>
    <col min="5410" max="5410" width="4.109375" style="7" customWidth="1"/>
    <col min="5411" max="5644" width="9.33203125" style="7"/>
    <col min="5645" max="5645" width="4.33203125" style="7" customWidth="1"/>
    <col min="5646" max="5646" width="4.109375" style="7" customWidth="1"/>
    <col min="5647" max="5664" width="6.44140625" style="7" customWidth="1"/>
    <col min="5665" max="5665" width="3.88671875" style="7" customWidth="1"/>
    <col min="5666" max="5666" width="4.109375" style="7" customWidth="1"/>
    <col min="5667" max="5900" width="9.33203125" style="7"/>
    <col min="5901" max="5901" width="4.33203125" style="7" customWidth="1"/>
    <col min="5902" max="5902" width="4.109375" style="7" customWidth="1"/>
    <col min="5903" max="5920" width="6.44140625" style="7" customWidth="1"/>
    <col min="5921" max="5921" width="3.88671875" style="7" customWidth="1"/>
    <col min="5922" max="5922" width="4.109375" style="7" customWidth="1"/>
    <col min="5923" max="6156" width="9.33203125" style="7"/>
    <col min="6157" max="6157" width="4.33203125" style="7" customWidth="1"/>
    <col min="6158" max="6158" width="4.109375" style="7" customWidth="1"/>
    <col min="6159" max="6176" width="6.44140625" style="7" customWidth="1"/>
    <col min="6177" max="6177" width="3.88671875" style="7" customWidth="1"/>
    <col min="6178" max="6178" width="4.109375" style="7" customWidth="1"/>
    <col min="6179" max="6412" width="9.33203125" style="7"/>
    <col min="6413" max="6413" width="4.33203125" style="7" customWidth="1"/>
    <col min="6414" max="6414" width="4.109375" style="7" customWidth="1"/>
    <col min="6415" max="6432" width="6.44140625" style="7" customWidth="1"/>
    <col min="6433" max="6433" width="3.88671875" style="7" customWidth="1"/>
    <col min="6434" max="6434" width="4.109375" style="7" customWidth="1"/>
    <col min="6435" max="6668" width="9.33203125" style="7"/>
    <col min="6669" max="6669" width="4.33203125" style="7" customWidth="1"/>
    <col min="6670" max="6670" width="4.109375" style="7" customWidth="1"/>
    <col min="6671" max="6688" width="6.44140625" style="7" customWidth="1"/>
    <col min="6689" max="6689" width="3.88671875" style="7" customWidth="1"/>
    <col min="6690" max="6690" width="4.109375" style="7" customWidth="1"/>
    <col min="6691" max="6924" width="9.33203125" style="7"/>
    <col min="6925" max="6925" width="4.33203125" style="7" customWidth="1"/>
    <col min="6926" max="6926" width="4.109375" style="7" customWidth="1"/>
    <col min="6927" max="6944" width="6.44140625" style="7" customWidth="1"/>
    <col min="6945" max="6945" width="3.88671875" style="7" customWidth="1"/>
    <col min="6946" max="6946" width="4.109375" style="7" customWidth="1"/>
    <col min="6947" max="7180" width="9.33203125" style="7"/>
    <col min="7181" max="7181" width="4.33203125" style="7" customWidth="1"/>
    <col min="7182" max="7182" width="4.109375" style="7" customWidth="1"/>
    <col min="7183" max="7200" width="6.44140625" style="7" customWidth="1"/>
    <col min="7201" max="7201" width="3.88671875" style="7" customWidth="1"/>
    <col min="7202" max="7202" width="4.109375" style="7" customWidth="1"/>
    <col min="7203" max="7436" width="9.33203125" style="7"/>
    <col min="7437" max="7437" width="4.33203125" style="7" customWidth="1"/>
    <col min="7438" max="7438" width="4.109375" style="7" customWidth="1"/>
    <col min="7439" max="7456" width="6.44140625" style="7" customWidth="1"/>
    <col min="7457" max="7457" width="3.88671875" style="7" customWidth="1"/>
    <col min="7458" max="7458" width="4.109375" style="7" customWidth="1"/>
    <col min="7459" max="7692" width="9.33203125" style="7"/>
    <col min="7693" max="7693" width="4.33203125" style="7" customWidth="1"/>
    <col min="7694" max="7694" width="4.109375" style="7" customWidth="1"/>
    <col min="7695" max="7712" width="6.44140625" style="7" customWidth="1"/>
    <col min="7713" max="7713" width="3.88671875" style="7" customWidth="1"/>
    <col min="7714" max="7714" width="4.109375" style="7" customWidth="1"/>
    <col min="7715" max="7948" width="9.33203125" style="7"/>
    <col min="7949" max="7949" width="4.33203125" style="7" customWidth="1"/>
    <col min="7950" max="7950" width="4.109375" style="7" customWidth="1"/>
    <col min="7951" max="7968" width="6.44140625" style="7" customWidth="1"/>
    <col min="7969" max="7969" width="3.88671875" style="7" customWidth="1"/>
    <col min="7970" max="7970" width="4.109375" style="7" customWidth="1"/>
    <col min="7971" max="8204" width="9.33203125" style="7"/>
    <col min="8205" max="8205" width="4.33203125" style="7" customWidth="1"/>
    <col min="8206" max="8206" width="4.109375" style="7" customWidth="1"/>
    <col min="8207" max="8224" width="6.44140625" style="7" customWidth="1"/>
    <col min="8225" max="8225" width="3.88671875" style="7" customWidth="1"/>
    <col min="8226" max="8226" width="4.109375" style="7" customWidth="1"/>
    <col min="8227" max="8460" width="9.33203125" style="7"/>
    <col min="8461" max="8461" width="4.33203125" style="7" customWidth="1"/>
    <col min="8462" max="8462" width="4.109375" style="7" customWidth="1"/>
    <col min="8463" max="8480" width="6.44140625" style="7" customWidth="1"/>
    <col min="8481" max="8481" width="3.88671875" style="7" customWidth="1"/>
    <col min="8482" max="8482" width="4.109375" style="7" customWidth="1"/>
    <col min="8483" max="8716" width="9.33203125" style="7"/>
    <col min="8717" max="8717" width="4.33203125" style="7" customWidth="1"/>
    <col min="8718" max="8718" width="4.109375" style="7" customWidth="1"/>
    <col min="8719" max="8736" width="6.44140625" style="7" customWidth="1"/>
    <col min="8737" max="8737" width="3.88671875" style="7" customWidth="1"/>
    <col min="8738" max="8738" width="4.109375" style="7" customWidth="1"/>
    <col min="8739" max="8972" width="9.33203125" style="7"/>
    <col min="8973" max="8973" width="4.33203125" style="7" customWidth="1"/>
    <col min="8974" max="8974" width="4.109375" style="7" customWidth="1"/>
    <col min="8975" max="8992" width="6.44140625" style="7" customWidth="1"/>
    <col min="8993" max="8993" width="3.88671875" style="7" customWidth="1"/>
    <col min="8994" max="8994" width="4.109375" style="7" customWidth="1"/>
    <col min="8995" max="9228" width="9.33203125" style="7"/>
    <col min="9229" max="9229" width="4.33203125" style="7" customWidth="1"/>
    <col min="9230" max="9230" width="4.109375" style="7" customWidth="1"/>
    <col min="9231" max="9248" width="6.44140625" style="7" customWidth="1"/>
    <col min="9249" max="9249" width="3.88671875" style="7" customWidth="1"/>
    <col min="9250" max="9250" width="4.109375" style="7" customWidth="1"/>
    <col min="9251" max="9484" width="9.33203125" style="7"/>
    <col min="9485" max="9485" width="4.33203125" style="7" customWidth="1"/>
    <col min="9486" max="9486" width="4.109375" style="7" customWidth="1"/>
    <col min="9487" max="9504" width="6.44140625" style="7" customWidth="1"/>
    <col min="9505" max="9505" width="3.88671875" style="7" customWidth="1"/>
    <col min="9506" max="9506" width="4.109375" style="7" customWidth="1"/>
    <col min="9507" max="9740" width="9.33203125" style="7"/>
    <col min="9741" max="9741" width="4.33203125" style="7" customWidth="1"/>
    <col min="9742" max="9742" width="4.109375" style="7" customWidth="1"/>
    <col min="9743" max="9760" width="6.44140625" style="7" customWidth="1"/>
    <col min="9761" max="9761" width="3.88671875" style="7" customWidth="1"/>
    <col min="9762" max="9762" width="4.109375" style="7" customWidth="1"/>
    <col min="9763" max="9996" width="9.33203125" style="7"/>
    <col min="9997" max="9997" width="4.33203125" style="7" customWidth="1"/>
    <col min="9998" max="9998" width="4.109375" style="7" customWidth="1"/>
    <col min="9999" max="10016" width="6.44140625" style="7" customWidth="1"/>
    <col min="10017" max="10017" width="3.88671875" style="7" customWidth="1"/>
    <col min="10018" max="10018" width="4.109375" style="7" customWidth="1"/>
    <col min="10019" max="10252" width="9.33203125" style="7"/>
    <col min="10253" max="10253" width="4.33203125" style="7" customWidth="1"/>
    <col min="10254" max="10254" width="4.109375" style="7" customWidth="1"/>
    <col min="10255" max="10272" width="6.44140625" style="7" customWidth="1"/>
    <col min="10273" max="10273" width="3.88671875" style="7" customWidth="1"/>
    <col min="10274" max="10274" width="4.109375" style="7" customWidth="1"/>
    <col min="10275" max="10508" width="9.33203125" style="7"/>
    <col min="10509" max="10509" width="4.33203125" style="7" customWidth="1"/>
    <col min="10510" max="10510" width="4.109375" style="7" customWidth="1"/>
    <col min="10511" max="10528" width="6.44140625" style="7" customWidth="1"/>
    <col min="10529" max="10529" width="3.88671875" style="7" customWidth="1"/>
    <col min="10530" max="10530" width="4.109375" style="7" customWidth="1"/>
    <col min="10531" max="10764" width="9.33203125" style="7"/>
    <col min="10765" max="10765" width="4.33203125" style="7" customWidth="1"/>
    <col min="10766" max="10766" width="4.109375" style="7" customWidth="1"/>
    <col min="10767" max="10784" width="6.44140625" style="7" customWidth="1"/>
    <col min="10785" max="10785" width="3.88671875" style="7" customWidth="1"/>
    <col min="10786" max="10786" width="4.109375" style="7" customWidth="1"/>
    <col min="10787" max="11020" width="9.33203125" style="7"/>
    <col min="11021" max="11021" width="4.33203125" style="7" customWidth="1"/>
    <col min="11022" max="11022" width="4.109375" style="7" customWidth="1"/>
    <col min="11023" max="11040" width="6.44140625" style="7" customWidth="1"/>
    <col min="11041" max="11041" width="3.88671875" style="7" customWidth="1"/>
    <col min="11042" max="11042" width="4.109375" style="7" customWidth="1"/>
    <col min="11043" max="11276" width="9.33203125" style="7"/>
    <col min="11277" max="11277" width="4.33203125" style="7" customWidth="1"/>
    <col min="11278" max="11278" width="4.109375" style="7" customWidth="1"/>
    <col min="11279" max="11296" width="6.44140625" style="7" customWidth="1"/>
    <col min="11297" max="11297" width="3.88671875" style="7" customWidth="1"/>
    <col min="11298" max="11298" width="4.109375" style="7" customWidth="1"/>
    <col min="11299" max="11532" width="9.33203125" style="7"/>
    <col min="11533" max="11533" width="4.33203125" style="7" customWidth="1"/>
    <col min="11534" max="11534" width="4.109375" style="7" customWidth="1"/>
    <col min="11535" max="11552" width="6.44140625" style="7" customWidth="1"/>
    <col min="11553" max="11553" width="3.88671875" style="7" customWidth="1"/>
    <col min="11554" max="11554" width="4.109375" style="7" customWidth="1"/>
    <col min="11555" max="11788" width="9.33203125" style="7"/>
    <col min="11789" max="11789" width="4.33203125" style="7" customWidth="1"/>
    <col min="11790" max="11790" width="4.109375" style="7" customWidth="1"/>
    <col min="11791" max="11808" width="6.44140625" style="7" customWidth="1"/>
    <col min="11809" max="11809" width="3.88671875" style="7" customWidth="1"/>
    <col min="11810" max="11810" width="4.109375" style="7" customWidth="1"/>
    <col min="11811" max="12044" width="9.33203125" style="7"/>
    <col min="12045" max="12045" width="4.33203125" style="7" customWidth="1"/>
    <col min="12046" max="12046" width="4.109375" style="7" customWidth="1"/>
    <col min="12047" max="12064" width="6.44140625" style="7" customWidth="1"/>
    <col min="12065" max="12065" width="3.88671875" style="7" customWidth="1"/>
    <col min="12066" max="12066" width="4.109375" style="7" customWidth="1"/>
    <col min="12067" max="12300" width="9.33203125" style="7"/>
    <col min="12301" max="12301" width="4.33203125" style="7" customWidth="1"/>
    <col min="12302" max="12302" width="4.109375" style="7" customWidth="1"/>
    <col min="12303" max="12320" width="6.44140625" style="7" customWidth="1"/>
    <col min="12321" max="12321" width="3.88671875" style="7" customWidth="1"/>
    <col min="12322" max="12322" width="4.109375" style="7" customWidth="1"/>
    <col min="12323" max="12556" width="9.33203125" style="7"/>
    <col min="12557" max="12557" width="4.33203125" style="7" customWidth="1"/>
    <col min="12558" max="12558" width="4.109375" style="7" customWidth="1"/>
    <col min="12559" max="12576" width="6.44140625" style="7" customWidth="1"/>
    <col min="12577" max="12577" width="3.88671875" style="7" customWidth="1"/>
    <col min="12578" max="12578" width="4.109375" style="7" customWidth="1"/>
    <col min="12579" max="12812" width="9.33203125" style="7"/>
    <col min="12813" max="12813" width="4.33203125" style="7" customWidth="1"/>
    <col min="12814" max="12814" width="4.109375" style="7" customWidth="1"/>
    <col min="12815" max="12832" width="6.44140625" style="7" customWidth="1"/>
    <col min="12833" max="12833" width="3.88671875" style="7" customWidth="1"/>
    <col min="12834" max="12834" width="4.109375" style="7" customWidth="1"/>
    <col min="12835" max="13068" width="9.33203125" style="7"/>
    <col min="13069" max="13069" width="4.33203125" style="7" customWidth="1"/>
    <col min="13070" max="13070" width="4.109375" style="7" customWidth="1"/>
    <col min="13071" max="13088" width="6.44140625" style="7" customWidth="1"/>
    <col min="13089" max="13089" width="3.88671875" style="7" customWidth="1"/>
    <col min="13090" max="13090" width="4.109375" style="7" customWidth="1"/>
    <col min="13091" max="13324" width="9.33203125" style="7"/>
    <col min="13325" max="13325" width="4.33203125" style="7" customWidth="1"/>
    <col min="13326" max="13326" width="4.109375" style="7" customWidth="1"/>
    <col min="13327" max="13344" width="6.44140625" style="7" customWidth="1"/>
    <col min="13345" max="13345" width="3.88671875" style="7" customWidth="1"/>
    <col min="13346" max="13346" width="4.109375" style="7" customWidth="1"/>
    <col min="13347" max="13580" width="9.33203125" style="7"/>
    <col min="13581" max="13581" width="4.33203125" style="7" customWidth="1"/>
    <col min="13582" max="13582" width="4.109375" style="7" customWidth="1"/>
    <col min="13583" max="13600" width="6.44140625" style="7" customWidth="1"/>
    <col min="13601" max="13601" width="3.88671875" style="7" customWidth="1"/>
    <col min="13602" max="13602" width="4.109375" style="7" customWidth="1"/>
    <col min="13603" max="13836" width="9.33203125" style="7"/>
    <col min="13837" max="13837" width="4.33203125" style="7" customWidth="1"/>
    <col min="13838" max="13838" width="4.109375" style="7" customWidth="1"/>
    <col min="13839" max="13856" width="6.44140625" style="7" customWidth="1"/>
    <col min="13857" max="13857" width="3.88671875" style="7" customWidth="1"/>
    <col min="13858" max="13858" width="4.109375" style="7" customWidth="1"/>
    <col min="13859" max="14092" width="9.33203125" style="7"/>
    <col min="14093" max="14093" width="4.33203125" style="7" customWidth="1"/>
    <col min="14094" max="14094" width="4.109375" style="7" customWidth="1"/>
    <col min="14095" max="14112" width="6.44140625" style="7" customWidth="1"/>
    <col min="14113" max="14113" width="3.88671875" style="7" customWidth="1"/>
    <col min="14114" max="14114" width="4.109375" style="7" customWidth="1"/>
    <col min="14115" max="14348" width="9.33203125" style="7"/>
    <col min="14349" max="14349" width="4.33203125" style="7" customWidth="1"/>
    <col min="14350" max="14350" width="4.109375" style="7" customWidth="1"/>
    <col min="14351" max="14368" width="6.44140625" style="7" customWidth="1"/>
    <col min="14369" max="14369" width="3.88671875" style="7" customWidth="1"/>
    <col min="14370" max="14370" width="4.109375" style="7" customWidth="1"/>
    <col min="14371" max="14604" width="9.33203125" style="7"/>
    <col min="14605" max="14605" width="4.33203125" style="7" customWidth="1"/>
    <col min="14606" max="14606" width="4.109375" style="7" customWidth="1"/>
    <col min="14607" max="14624" width="6.44140625" style="7" customWidth="1"/>
    <col min="14625" max="14625" width="3.88671875" style="7" customWidth="1"/>
    <col min="14626" max="14626" width="4.109375" style="7" customWidth="1"/>
    <col min="14627" max="14860" width="9.33203125" style="7"/>
    <col min="14861" max="14861" width="4.33203125" style="7" customWidth="1"/>
    <col min="14862" max="14862" width="4.109375" style="7" customWidth="1"/>
    <col min="14863" max="14880" width="6.44140625" style="7" customWidth="1"/>
    <col min="14881" max="14881" width="3.88671875" style="7" customWidth="1"/>
    <col min="14882" max="14882" width="4.109375" style="7" customWidth="1"/>
    <col min="14883" max="15116" width="9.33203125" style="7"/>
    <col min="15117" max="15117" width="4.33203125" style="7" customWidth="1"/>
    <col min="15118" max="15118" width="4.109375" style="7" customWidth="1"/>
    <col min="15119" max="15136" width="6.44140625" style="7" customWidth="1"/>
    <col min="15137" max="15137" width="3.88671875" style="7" customWidth="1"/>
    <col min="15138" max="15138" width="4.109375" style="7" customWidth="1"/>
    <col min="15139" max="15372" width="9.33203125" style="7"/>
    <col min="15373" max="15373" width="4.33203125" style="7" customWidth="1"/>
    <col min="15374" max="15374" width="4.109375" style="7" customWidth="1"/>
    <col min="15375" max="15392" width="6.44140625" style="7" customWidth="1"/>
    <col min="15393" max="15393" width="3.88671875" style="7" customWidth="1"/>
    <col min="15394" max="15394" width="4.109375" style="7" customWidth="1"/>
    <col min="15395" max="15628" width="9.33203125" style="7"/>
    <col min="15629" max="15629" width="4.33203125" style="7" customWidth="1"/>
    <col min="15630" max="15630" width="4.109375" style="7" customWidth="1"/>
    <col min="15631" max="15648" width="6.44140625" style="7" customWidth="1"/>
    <col min="15649" max="15649" width="3.88671875" style="7" customWidth="1"/>
    <col min="15650" max="15650" width="4.109375" style="7" customWidth="1"/>
    <col min="15651" max="15884" width="9.33203125" style="7"/>
    <col min="15885" max="15885" width="4.33203125" style="7" customWidth="1"/>
    <col min="15886" max="15886" width="4.109375" style="7" customWidth="1"/>
    <col min="15887" max="15904" width="6.44140625" style="7" customWidth="1"/>
    <col min="15905" max="15905" width="3.88671875" style="7" customWidth="1"/>
    <col min="15906" max="15906" width="4.109375" style="7" customWidth="1"/>
    <col min="15907" max="16140" width="9.33203125" style="7"/>
    <col min="16141" max="16141" width="4.33203125" style="7" customWidth="1"/>
    <col min="16142" max="16142" width="4.109375" style="7" customWidth="1"/>
    <col min="16143" max="16160" width="6.44140625" style="7" customWidth="1"/>
    <col min="16161" max="16161" width="3.88671875" style="7" customWidth="1"/>
    <col min="16162" max="16162" width="4.109375" style="7" customWidth="1"/>
    <col min="16163" max="16384" width="9.33203125" style="7"/>
  </cols>
  <sheetData>
    <row r="2" spans="2:42"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2" ht="9.75" customHeight="1">
      <c r="B3" s="6"/>
      <c r="C3" s="381" t="s">
        <v>46</v>
      </c>
      <c r="D3" s="381"/>
      <c r="E3" s="381"/>
      <c r="F3" s="381"/>
      <c r="G3" s="381"/>
      <c r="H3" s="381"/>
      <c r="I3" s="381"/>
      <c r="J3" s="381"/>
      <c r="K3" s="381"/>
      <c r="L3" s="381"/>
      <c r="M3" s="381"/>
      <c r="N3" s="381"/>
      <c r="O3" s="381"/>
      <c r="P3" s="381"/>
      <c r="Q3" s="381"/>
      <c r="R3" s="381"/>
      <c r="S3" s="43"/>
      <c r="T3" s="139"/>
      <c r="U3" s="338" t="s">
        <v>163</v>
      </c>
      <c r="V3" s="338"/>
      <c r="W3" s="338"/>
      <c r="X3" s="339" t="s">
        <v>164</v>
      </c>
      <c r="Y3" s="339"/>
      <c r="Z3" s="361"/>
      <c r="AA3" s="361"/>
      <c r="AB3" s="382" t="s">
        <v>16</v>
      </c>
      <c r="AC3" s="342"/>
      <c r="AD3" s="342"/>
      <c r="AE3" s="342"/>
      <c r="AF3" s="345" t="s">
        <v>0</v>
      </c>
      <c r="AG3" s="346"/>
      <c r="AH3" s="371"/>
      <c r="AI3" s="372"/>
      <c r="AJ3" s="372"/>
      <c r="AK3" s="372"/>
      <c r="AL3" s="372"/>
      <c r="AM3" s="373"/>
      <c r="AN3" s="6"/>
    </row>
    <row r="4" spans="2:42" ht="9.75" customHeight="1">
      <c r="B4" s="6"/>
      <c r="C4" s="381"/>
      <c r="D4" s="381"/>
      <c r="E4" s="381"/>
      <c r="F4" s="381"/>
      <c r="G4" s="381"/>
      <c r="H4" s="381"/>
      <c r="I4" s="381"/>
      <c r="J4" s="381"/>
      <c r="K4" s="381"/>
      <c r="L4" s="381"/>
      <c r="M4" s="381"/>
      <c r="N4" s="381"/>
      <c r="O4" s="381"/>
      <c r="P4" s="381"/>
      <c r="Q4" s="381"/>
      <c r="R4" s="381"/>
      <c r="S4" s="43"/>
      <c r="T4" s="139"/>
      <c r="U4" s="338"/>
      <c r="V4" s="338"/>
      <c r="W4" s="338"/>
      <c r="X4" s="340"/>
      <c r="Y4" s="340"/>
      <c r="Z4" s="362"/>
      <c r="AA4" s="362"/>
      <c r="AB4" s="383"/>
      <c r="AC4" s="343"/>
      <c r="AD4" s="343"/>
      <c r="AE4" s="343"/>
      <c r="AF4" s="347"/>
      <c r="AG4" s="348"/>
      <c r="AH4" s="374"/>
      <c r="AI4" s="375"/>
      <c r="AJ4" s="375"/>
      <c r="AK4" s="375"/>
      <c r="AL4" s="375"/>
      <c r="AM4" s="376"/>
      <c r="AN4" s="6"/>
    </row>
    <row r="5" spans="2:42" ht="9.75" customHeight="1">
      <c r="B5" s="6"/>
      <c r="C5" s="380" t="s">
        <v>48</v>
      </c>
      <c r="D5" s="380"/>
      <c r="E5" s="380"/>
      <c r="F5" s="380"/>
      <c r="G5" s="380"/>
      <c r="H5" s="380"/>
      <c r="I5" s="380"/>
      <c r="J5" s="380"/>
      <c r="K5" s="380"/>
      <c r="L5" s="380"/>
      <c r="M5" s="380"/>
      <c r="N5" s="380"/>
      <c r="O5" s="380"/>
      <c r="P5" s="380"/>
      <c r="Q5" s="44"/>
      <c r="R5" s="44"/>
      <c r="S5" s="43"/>
      <c r="T5" s="139"/>
      <c r="U5" s="338"/>
      <c r="V5" s="338"/>
      <c r="W5" s="338"/>
      <c r="X5" s="340"/>
      <c r="Y5" s="340"/>
      <c r="Z5" s="362"/>
      <c r="AA5" s="362"/>
      <c r="AB5" s="383"/>
      <c r="AC5" s="343"/>
      <c r="AD5" s="343"/>
      <c r="AE5" s="343"/>
      <c r="AF5" s="347"/>
      <c r="AG5" s="348"/>
      <c r="AH5" s="374"/>
      <c r="AI5" s="375"/>
      <c r="AJ5" s="375"/>
      <c r="AK5" s="375"/>
      <c r="AL5" s="375"/>
      <c r="AM5" s="376"/>
      <c r="AN5" s="6"/>
    </row>
    <row r="6" spans="2:42" ht="9.75" customHeight="1">
      <c r="B6" s="6"/>
      <c r="C6" s="380"/>
      <c r="D6" s="380"/>
      <c r="E6" s="380"/>
      <c r="F6" s="380"/>
      <c r="G6" s="380"/>
      <c r="H6" s="380"/>
      <c r="I6" s="380"/>
      <c r="J6" s="380"/>
      <c r="K6" s="380"/>
      <c r="L6" s="380"/>
      <c r="M6" s="380"/>
      <c r="N6" s="380"/>
      <c r="O6" s="380"/>
      <c r="P6" s="380"/>
      <c r="Q6" s="6"/>
      <c r="R6" s="6"/>
      <c r="S6" s="43"/>
      <c r="T6" s="139"/>
      <c r="U6" s="338"/>
      <c r="V6" s="338"/>
      <c r="W6" s="338"/>
      <c r="X6" s="341"/>
      <c r="Y6" s="341"/>
      <c r="Z6" s="363"/>
      <c r="AA6" s="363"/>
      <c r="AB6" s="383"/>
      <c r="AC6" s="344"/>
      <c r="AD6" s="344"/>
      <c r="AE6" s="344"/>
      <c r="AF6" s="349"/>
      <c r="AG6" s="350"/>
      <c r="AH6" s="374"/>
      <c r="AI6" s="375"/>
      <c r="AJ6" s="375"/>
      <c r="AK6" s="375"/>
      <c r="AL6" s="375"/>
      <c r="AM6" s="376"/>
      <c r="AN6" s="6"/>
    </row>
    <row r="7" spans="2:42" ht="9.75" customHeight="1">
      <c r="B7" s="6"/>
      <c r="C7" s="2" t="s">
        <v>15</v>
      </c>
      <c r="D7" s="44"/>
      <c r="E7" s="44"/>
      <c r="F7" s="44"/>
      <c r="G7" s="44"/>
      <c r="H7" s="44"/>
      <c r="I7" s="44"/>
      <c r="J7" s="44"/>
      <c r="K7" s="44"/>
      <c r="L7" s="44"/>
      <c r="M7" s="44"/>
      <c r="N7" s="44"/>
      <c r="O7" s="44"/>
      <c r="P7" s="44"/>
      <c r="Q7" s="44"/>
      <c r="R7" s="44"/>
      <c r="S7" s="45"/>
      <c r="T7" s="140"/>
      <c r="U7" s="351" t="s">
        <v>1</v>
      </c>
      <c r="V7" s="351"/>
      <c r="W7" s="351"/>
      <c r="X7" s="352"/>
      <c r="Y7" s="353"/>
      <c r="Z7" s="353"/>
      <c r="AA7" s="353"/>
      <c r="AB7" s="353"/>
      <c r="AC7" s="353"/>
      <c r="AD7" s="353"/>
      <c r="AE7" s="353"/>
      <c r="AF7" s="353"/>
      <c r="AG7" s="354"/>
      <c r="AH7" s="374"/>
      <c r="AI7" s="375"/>
      <c r="AJ7" s="375"/>
      <c r="AK7" s="375"/>
      <c r="AL7" s="375"/>
      <c r="AM7" s="376"/>
      <c r="AN7" s="6"/>
    </row>
    <row r="8" spans="2:42" ht="9.75" customHeight="1">
      <c r="B8" s="6"/>
      <c r="C8" s="46" t="s">
        <v>2</v>
      </c>
      <c r="D8" s="2"/>
      <c r="E8" s="2"/>
      <c r="F8" s="2"/>
      <c r="G8" s="2"/>
      <c r="H8" s="2"/>
      <c r="I8" s="2"/>
      <c r="J8" s="2"/>
      <c r="K8" s="2"/>
      <c r="L8" s="2"/>
      <c r="M8" s="2"/>
      <c r="N8" s="2"/>
      <c r="O8" s="2"/>
      <c r="P8" s="2"/>
      <c r="Q8" s="2"/>
      <c r="R8" s="2"/>
      <c r="S8" s="45"/>
      <c r="T8" s="140"/>
      <c r="U8" s="351"/>
      <c r="V8" s="351"/>
      <c r="W8" s="351"/>
      <c r="X8" s="355"/>
      <c r="Y8" s="356"/>
      <c r="Z8" s="356"/>
      <c r="AA8" s="356"/>
      <c r="AB8" s="356"/>
      <c r="AC8" s="356"/>
      <c r="AD8" s="356"/>
      <c r="AE8" s="356"/>
      <c r="AF8" s="356"/>
      <c r="AG8" s="357"/>
      <c r="AH8" s="374"/>
      <c r="AI8" s="375"/>
      <c r="AJ8" s="375"/>
      <c r="AK8" s="375"/>
      <c r="AL8" s="375"/>
      <c r="AM8" s="376"/>
      <c r="AN8" s="6"/>
    </row>
    <row r="9" spans="2:42" ht="9.75" customHeight="1">
      <c r="B9" s="6"/>
      <c r="C9" s="1" t="s">
        <v>3</v>
      </c>
      <c r="D9" s="2"/>
      <c r="E9" s="2"/>
      <c r="F9" s="2"/>
      <c r="G9" s="2"/>
      <c r="H9" s="2"/>
      <c r="I9" s="2"/>
      <c r="J9" s="2"/>
      <c r="K9" s="2"/>
      <c r="L9" s="2"/>
      <c r="M9" s="2"/>
      <c r="N9" s="2"/>
      <c r="O9" s="2"/>
      <c r="P9" s="2"/>
      <c r="Q9" s="2"/>
      <c r="R9" s="2"/>
      <c r="S9" s="45"/>
      <c r="T9" s="140"/>
      <c r="U9" s="351"/>
      <c r="V9" s="351"/>
      <c r="W9" s="351"/>
      <c r="X9" s="355"/>
      <c r="Y9" s="356"/>
      <c r="Z9" s="356"/>
      <c r="AA9" s="356"/>
      <c r="AB9" s="356"/>
      <c r="AC9" s="356"/>
      <c r="AD9" s="356"/>
      <c r="AE9" s="356"/>
      <c r="AF9" s="356"/>
      <c r="AG9" s="357"/>
      <c r="AH9" s="374"/>
      <c r="AI9" s="375"/>
      <c r="AJ9" s="375"/>
      <c r="AK9" s="375"/>
      <c r="AL9" s="375"/>
      <c r="AM9" s="376"/>
      <c r="AN9" s="6"/>
    </row>
    <row r="10" spans="2:42" ht="9.75" customHeight="1">
      <c r="B10" s="6"/>
      <c r="C10" s="1"/>
      <c r="D10" s="1"/>
      <c r="E10" s="1"/>
      <c r="F10" s="1"/>
      <c r="G10" s="1"/>
      <c r="H10" s="1"/>
      <c r="I10" s="1"/>
      <c r="J10" s="1"/>
      <c r="K10" s="1"/>
      <c r="L10" s="1"/>
      <c r="M10" s="248" t="str">
        <f>データ取込!B15</f>
        <v>未記入あり</v>
      </c>
      <c r="N10" s="248"/>
      <c r="O10" s="248"/>
      <c r="P10" s="248"/>
      <c r="Q10" s="248"/>
      <c r="R10" s="248"/>
      <c r="S10" s="45"/>
      <c r="T10" s="140"/>
      <c r="U10" s="351"/>
      <c r="V10" s="351"/>
      <c r="W10" s="351"/>
      <c r="X10" s="358"/>
      <c r="Y10" s="359"/>
      <c r="Z10" s="359"/>
      <c r="AA10" s="359"/>
      <c r="AB10" s="359"/>
      <c r="AC10" s="359"/>
      <c r="AD10" s="359"/>
      <c r="AE10" s="359"/>
      <c r="AF10" s="359"/>
      <c r="AG10" s="360"/>
      <c r="AH10" s="377"/>
      <c r="AI10" s="378"/>
      <c r="AJ10" s="378"/>
      <c r="AK10" s="378"/>
      <c r="AL10" s="378"/>
      <c r="AM10" s="379"/>
      <c r="AN10" s="6"/>
    </row>
    <row r="11" spans="2:42" ht="12" customHeight="1">
      <c r="B11" s="6"/>
      <c r="C11" s="387"/>
      <c r="D11" s="387"/>
      <c r="E11" s="387"/>
      <c r="F11" s="387"/>
      <c r="G11" s="1"/>
      <c r="H11" s="387"/>
      <c r="I11" s="387"/>
      <c r="J11" s="387"/>
      <c r="K11" s="387"/>
      <c r="L11" s="1"/>
      <c r="M11" s="248"/>
      <c r="N11" s="248"/>
      <c r="O11" s="248"/>
      <c r="P11" s="248"/>
      <c r="Q11" s="248"/>
      <c r="R11" s="248"/>
      <c r="S11" s="45"/>
      <c r="T11" s="118"/>
      <c r="U11" s="118"/>
      <c r="V11" s="118"/>
      <c r="W11" s="125"/>
      <c r="X11" s="125"/>
      <c r="Y11" s="125"/>
      <c r="Z11" s="125"/>
      <c r="AA11" s="125"/>
      <c r="AB11" s="125"/>
      <c r="AC11" s="125"/>
      <c r="AD11" s="125"/>
      <c r="AE11" s="125"/>
      <c r="AF11" s="125"/>
      <c r="AG11" s="125"/>
      <c r="AH11" s="119"/>
      <c r="AI11" s="119"/>
      <c r="AJ11" s="119"/>
      <c r="AK11" s="119"/>
      <c r="AL11" s="119"/>
      <c r="AM11" s="119"/>
      <c r="AN11" s="6"/>
    </row>
    <row r="12" spans="2:42" ht="5.25" customHeight="1">
      <c r="B12" s="6"/>
      <c r="C12" s="1"/>
      <c r="D12" s="1"/>
      <c r="E12" s="1"/>
      <c r="F12" s="1"/>
      <c r="G12" s="1"/>
      <c r="H12" s="1"/>
      <c r="I12" s="1"/>
      <c r="J12" s="1"/>
      <c r="K12" s="1"/>
      <c r="L12" s="1"/>
      <c r="M12" s="1"/>
      <c r="N12" s="1"/>
      <c r="O12" s="1"/>
      <c r="P12" s="1"/>
      <c r="Q12" s="1"/>
      <c r="R12" s="1"/>
      <c r="S12" s="45"/>
      <c r="T12" s="118"/>
      <c r="U12" s="118"/>
      <c r="V12" s="118"/>
      <c r="W12" s="47"/>
      <c r="X12" s="47"/>
      <c r="Y12" s="47"/>
      <c r="Z12" s="47"/>
      <c r="AA12" s="47"/>
      <c r="AB12" s="47"/>
      <c r="AC12" s="47"/>
      <c r="AD12" s="47"/>
      <c r="AE12" s="47"/>
      <c r="AF12" s="47"/>
      <c r="AG12" s="47"/>
      <c r="AH12" s="119"/>
      <c r="AI12" s="119"/>
      <c r="AJ12" s="119"/>
      <c r="AK12" s="119"/>
      <c r="AL12" s="119"/>
      <c r="AM12" s="119"/>
      <c r="AN12" s="6"/>
    </row>
    <row r="13" spans="2:42" s="48" customFormat="1" ht="12" customHeight="1" thickBot="1">
      <c r="B13" s="49"/>
      <c r="C13" s="50" t="s">
        <v>47</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49"/>
    </row>
    <row r="14" spans="2:42" ht="12" customHeight="1">
      <c r="B14" s="6"/>
      <c r="C14" s="388" t="s">
        <v>17</v>
      </c>
      <c r="D14" s="389"/>
      <c r="E14" s="391" t="s">
        <v>4</v>
      </c>
      <c r="F14" s="260"/>
      <c r="G14" s="260"/>
      <c r="H14" s="392"/>
      <c r="I14" s="396" t="s">
        <v>5</v>
      </c>
      <c r="J14" s="396"/>
      <c r="K14" s="396"/>
      <c r="L14" s="249"/>
      <c r="M14" s="250"/>
      <c r="N14" s="250"/>
      <c r="O14" s="250"/>
      <c r="P14" s="250"/>
      <c r="Q14" s="250"/>
      <c r="R14" s="250"/>
      <c r="S14" s="250"/>
      <c r="T14" s="250"/>
      <c r="U14" s="250"/>
      <c r="V14" s="250"/>
      <c r="W14" s="250"/>
      <c r="X14" s="250"/>
      <c r="Y14" s="250"/>
      <c r="Z14" s="250"/>
      <c r="AA14" s="250"/>
      <c r="AB14" s="250"/>
      <c r="AC14" s="250"/>
      <c r="AD14" s="250"/>
      <c r="AE14" s="250"/>
      <c r="AF14" s="250"/>
      <c r="AG14" s="250"/>
      <c r="AH14" s="250"/>
      <c r="AI14" s="250"/>
      <c r="AJ14" s="250"/>
      <c r="AK14" s="250"/>
      <c r="AL14" s="250"/>
      <c r="AM14" s="251"/>
      <c r="AN14" s="6"/>
    </row>
    <row r="15" spans="2:42" ht="12" customHeight="1">
      <c r="B15" s="6"/>
      <c r="C15" s="295"/>
      <c r="D15" s="312"/>
      <c r="E15" s="393"/>
      <c r="F15" s="394"/>
      <c r="G15" s="394"/>
      <c r="H15" s="395"/>
      <c r="I15" s="245" t="s">
        <v>6</v>
      </c>
      <c r="J15" s="245"/>
      <c r="K15" s="245"/>
      <c r="L15" s="252"/>
      <c r="M15" s="253"/>
      <c r="N15" s="253"/>
      <c r="O15" s="253"/>
      <c r="P15" s="253"/>
      <c r="Q15" s="253"/>
      <c r="R15" s="253"/>
      <c r="S15" s="253"/>
      <c r="T15" s="253"/>
      <c r="U15" s="253"/>
      <c r="V15" s="253"/>
      <c r="W15" s="253"/>
      <c r="X15" s="253"/>
      <c r="Y15" s="253"/>
      <c r="Z15" s="253"/>
      <c r="AA15" s="253"/>
      <c r="AB15" s="253"/>
      <c r="AC15" s="253"/>
      <c r="AD15" s="253"/>
      <c r="AE15" s="253"/>
      <c r="AF15" s="253"/>
      <c r="AG15" s="253"/>
      <c r="AH15" s="253"/>
      <c r="AI15" s="253"/>
      <c r="AJ15" s="253"/>
      <c r="AK15" s="253"/>
      <c r="AL15" s="253"/>
      <c r="AM15" s="254"/>
      <c r="AN15" s="6"/>
    </row>
    <row r="16" spans="2:42" ht="12" customHeight="1">
      <c r="B16" s="6"/>
      <c r="C16" s="295"/>
      <c r="D16" s="312"/>
      <c r="E16" s="393"/>
      <c r="F16" s="394"/>
      <c r="G16" s="394"/>
      <c r="H16" s="395"/>
      <c r="I16" s="245"/>
      <c r="J16" s="245"/>
      <c r="K16" s="245"/>
      <c r="L16" s="253"/>
      <c r="M16" s="253"/>
      <c r="N16" s="253"/>
      <c r="O16" s="253"/>
      <c r="P16" s="253"/>
      <c r="Q16" s="253"/>
      <c r="R16" s="253"/>
      <c r="S16" s="253"/>
      <c r="T16" s="253"/>
      <c r="U16" s="253"/>
      <c r="V16" s="253"/>
      <c r="W16" s="253"/>
      <c r="X16" s="253"/>
      <c r="Y16" s="253"/>
      <c r="Z16" s="253"/>
      <c r="AA16" s="253"/>
      <c r="AB16" s="253"/>
      <c r="AC16" s="253"/>
      <c r="AD16" s="253"/>
      <c r="AE16" s="253"/>
      <c r="AF16" s="253"/>
      <c r="AG16" s="253"/>
      <c r="AH16" s="253"/>
      <c r="AI16" s="253"/>
      <c r="AJ16" s="253"/>
      <c r="AK16" s="253"/>
      <c r="AL16" s="253"/>
      <c r="AM16" s="254"/>
      <c r="AN16" s="6"/>
    </row>
    <row r="17" spans="2:40" ht="12" customHeight="1">
      <c r="B17" s="6"/>
      <c r="C17" s="295"/>
      <c r="D17" s="312"/>
      <c r="E17" s="393"/>
      <c r="F17" s="394"/>
      <c r="G17" s="394"/>
      <c r="H17" s="395"/>
      <c r="I17" s="245"/>
      <c r="J17" s="245"/>
      <c r="K17" s="245"/>
      <c r="L17" s="253"/>
      <c r="M17" s="253"/>
      <c r="N17" s="253"/>
      <c r="O17" s="253"/>
      <c r="P17" s="253"/>
      <c r="Q17" s="253"/>
      <c r="R17" s="253"/>
      <c r="S17" s="253"/>
      <c r="T17" s="253"/>
      <c r="U17" s="253"/>
      <c r="V17" s="253"/>
      <c r="W17" s="253"/>
      <c r="X17" s="253"/>
      <c r="Y17" s="253"/>
      <c r="Z17" s="253"/>
      <c r="AA17" s="253"/>
      <c r="AB17" s="253"/>
      <c r="AC17" s="253"/>
      <c r="AD17" s="253"/>
      <c r="AE17" s="253"/>
      <c r="AF17" s="253"/>
      <c r="AG17" s="253"/>
      <c r="AH17" s="253"/>
      <c r="AI17" s="253"/>
      <c r="AJ17" s="253"/>
      <c r="AK17" s="253"/>
      <c r="AL17" s="253"/>
      <c r="AM17" s="254"/>
      <c r="AN17" s="6"/>
    </row>
    <row r="18" spans="2:40" ht="12" customHeight="1">
      <c r="B18" s="6"/>
      <c r="C18" s="295"/>
      <c r="D18" s="312"/>
      <c r="E18" s="393"/>
      <c r="F18" s="394"/>
      <c r="G18" s="394"/>
      <c r="H18" s="395"/>
      <c r="I18" s="244" t="s">
        <v>7</v>
      </c>
      <c r="J18" s="244"/>
      <c r="K18" s="244"/>
      <c r="L18" s="149" t="s">
        <v>8</v>
      </c>
      <c r="M18" s="256"/>
      <c r="N18" s="256"/>
      <c r="O18" s="148" t="s">
        <v>13</v>
      </c>
      <c r="P18" s="256"/>
      <c r="Q18" s="256"/>
      <c r="R18" s="256"/>
      <c r="S18" s="146"/>
      <c r="T18" s="146"/>
      <c r="U18" s="146"/>
      <c r="V18" s="146"/>
      <c r="W18" s="146"/>
      <c r="X18" s="146"/>
      <c r="Y18" s="146"/>
      <c r="Z18" s="146"/>
      <c r="AA18" s="146"/>
      <c r="AB18" s="146"/>
      <c r="AC18" s="146"/>
      <c r="AD18" s="146"/>
      <c r="AE18" s="146"/>
      <c r="AF18" s="146"/>
      <c r="AG18" s="146"/>
      <c r="AH18" s="146"/>
      <c r="AI18" s="146"/>
      <c r="AJ18" s="146"/>
      <c r="AK18" s="146"/>
      <c r="AL18" s="146"/>
      <c r="AM18" s="147"/>
      <c r="AN18" s="6"/>
    </row>
    <row r="19" spans="2:40" ht="12" customHeight="1">
      <c r="B19" s="6"/>
      <c r="C19" s="295"/>
      <c r="D19" s="312"/>
      <c r="E19" s="393"/>
      <c r="F19" s="394"/>
      <c r="G19" s="394"/>
      <c r="H19" s="395"/>
      <c r="I19" s="244"/>
      <c r="J19" s="244"/>
      <c r="K19" s="244"/>
      <c r="L19" s="257"/>
      <c r="M19" s="257"/>
      <c r="N19" s="257"/>
      <c r="O19" s="257"/>
      <c r="P19" s="257"/>
      <c r="Q19" s="257"/>
      <c r="R19" s="257"/>
      <c r="S19" s="257"/>
      <c r="T19" s="257"/>
      <c r="U19" s="257"/>
      <c r="V19" s="257"/>
      <c r="W19" s="257"/>
      <c r="X19" s="257"/>
      <c r="Y19" s="257"/>
      <c r="Z19" s="257"/>
      <c r="AA19" s="257"/>
      <c r="AB19" s="257"/>
      <c r="AC19" s="257"/>
      <c r="AD19" s="257"/>
      <c r="AE19" s="257"/>
      <c r="AF19" s="257"/>
      <c r="AG19" s="257"/>
      <c r="AH19" s="257"/>
      <c r="AI19" s="257"/>
      <c r="AJ19" s="257"/>
      <c r="AK19" s="257"/>
      <c r="AL19" s="257"/>
      <c r="AM19" s="258"/>
      <c r="AN19" s="6"/>
    </row>
    <row r="20" spans="2:40" ht="12" customHeight="1">
      <c r="B20" s="6"/>
      <c r="C20" s="295"/>
      <c r="D20" s="312"/>
      <c r="E20" s="393"/>
      <c r="F20" s="394"/>
      <c r="G20" s="394"/>
      <c r="H20" s="395"/>
      <c r="I20" s="244"/>
      <c r="J20" s="255"/>
      <c r="K20" s="244"/>
      <c r="L20" s="253"/>
      <c r="M20" s="253"/>
      <c r="N20" s="253"/>
      <c r="O20" s="253"/>
      <c r="P20" s="253"/>
      <c r="Q20" s="253"/>
      <c r="R20" s="253"/>
      <c r="S20" s="253"/>
      <c r="T20" s="253"/>
      <c r="U20" s="253"/>
      <c r="V20" s="253"/>
      <c r="W20" s="253"/>
      <c r="X20" s="253"/>
      <c r="Y20" s="253"/>
      <c r="Z20" s="253"/>
      <c r="AA20" s="253"/>
      <c r="AB20" s="253"/>
      <c r="AC20" s="253"/>
      <c r="AD20" s="253"/>
      <c r="AE20" s="253"/>
      <c r="AF20" s="253"/>
      <c r="AG20" s="253"/>
      <c r="AH20" s="253"/>
      <c r="AI20" s="253"/>
      <c r="AJ20" s="253"/>
      <c r="AK20" s="253"/>
      <c r="AL20" s="253"/>
      <c r="AM20" s="254"/>
      <c r="AN20" s="6"/>
    </row>
    <row r="21" spans="2:40" ht="15" customHeight="1">
      <c r="B21" s="6"/>
      <c r="C21" s="295"/>
      <c r="D21" s="312"/>
      <c r="E21" s="397" t="s">
        <v>18</v>
      </c>
      <c r="F21" s="398"/>
      <c r="G21" s="398"/>
      <c r="H21" s="399"/>
      <c r="I21" s="120"/>
      <c r="J21" s="121" t="s">
        <v>190</v>
      </c>
      <c r="K21" s="122"/>
      <c r="L21" s="120"/>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4"/>
      <c r="AN21" s="6"/>
    </row>
    <row r="22" spans="2:40" ht="12" customHeight="1">
      <c r="B22" s="6"/>
      <c r="C22" s="295"/>
      <c r="D22" s="312"/>
      <c r="E22" s="397"/>
      <c r="F22" s="398"/>
      <c r="G22" s="398"/>
      <c r="H22" s="399"/>
      <c r="I22" s="244" t="s">
        <v>6</v>
      </c>
      <c r="J22" s="244"/>
      <c r="K22" s="244"/>
      <c r="L22" s="246" t="str">
        <f>IF(データ取込!D2=TRUE,IF(品質性能試験申込書!L15=0,"",品質性能試験申込書!L15),"")</f>
        <v/>
      </c>
      <c r="M22" s="246"/>
      <c r="N22" s="246"/>
      <c r="O22" s="246"/>
      <c r="P22" s="246"/>
      <c r="Q22" s="246"/>
      <c r="R22" s="246"/>
      <c r="S22" s="246"/>
      <c r="T22" s="246"/>
      <c r="U22" s="246"/>
      <c r="V22" s="246"/>
      <c r="W22" s="246"/>
      <c r="X22" s="246"/>
      <c r="Y22" s="246"/>
      <c r="Z22" s="246"/>
      <c r="AA22" s="246"/>
      <c r="AB22" s="246"/>
      <c r="AC22" s="246"/>
      <c r="AD22" s="246"/>
      <c r="AE22" s="246"/>
      <c r="AF22" s="246"/>
      <c r="AG22" s="246"/>
      <c r="AH22" s="246"/>
      <c r="AI22" s="246"/>
      <c r="AJ22" s="246"/>
      <c r="AK22" s="246"/>
      <c r="AL22" s="246"/>
      <c r="AM22" s="247"/>
      <c r="AN22" s="6"/>
    </row>
    <row r="23" spans="2:40" ht="12" customHeight="1">
      <c r="B23" s="6"/>
      <c r="C23" s="295"/>
      <c r="D23" s="312"/>
      <c r="E23" s="397"/>
      <c r="F23" s="398"/>
      <c r="G23" s="398"/>
      <c r="H23" s="399"/>
      <c r="I23" s="244"/>
      <c r="J23" s="244"/>
      <c r="K23" s="244"/>
      <c r="L23" s="246"/>
      <c r="M23" s="246"/>
      <c r="N23" s="246"/>
      <c r="O23" s="246"/>
      <c r="P23" s="246"/>
      <c r="Q23" s="246"/>
      <c r="R23" s="246"/>
      <c r="S23" s="246"/>
      <c r="T23" s="246"/>
      <c r="U23" s="246"/>
      <c r="V23" s="246"/>
      <c r="W23" s="246"/>
      <c r="X23" s="246"/>
      <c r="Y23" s="246"/>
      <c r="Z23" s="246"/>
      <c r="AA23" s="246"/>
      <c r="AB23" s="246"/>
      <c r="AC23" s="246"/>
      <c r="AD23" s="246"/>
      <c r="AE23" s="246"/>
      <c r="AF23" s="246"/>
      <c r="AG23" s="246"/>
      <c r="AH23" s="246"/>
      <c r="AI23" s="246"/>
      <c r="AJ23" s="246"/>
      <c r="AK23" s="246"/>
      <c r="AL23" s="246"/>
      <c r="AM23" s="247"/>
      <c r="AN23" s="6"/>
    </row>
    <row r="24" spans="2:40" ht="12" customHeight="1">
      <c r="B24" s="6"/>
      <c r="C24" s="295"/>
      <c r="D24" s="312"/>
      <c r="E24" s="397"/>
      <c r="F24" s="398"/>
      <c r="G24" s="398"/>
      <c r="H24" s="399"/>
      <c r="I24" s="244"/>
      <c r="J24" s="244"/>
      <c r="K24" s="244"/>
      <c r="L24" s="246"/>
      <c r="M24" s="246"/>
      <c r="N24" s="246"/>
      <c r="O24" s="246"/>
      <c r="P24" s="246"/>
      <c r="Q24" s="246"/>
      <c r="R24" s="246"/>
      <c r="S24" s="246"/>
      <c r="T24" s="246"/>
      <c r="U24" s="246"/>
      <c r="V24" s="246"/>
      <c r="W24" s="246"/>
      <c r="X24" s="246"/>
      <c r="Y24" s="246"/>
      <c r="Z24" s="246"/>
      <c r="AA24" s="246"/>
      <c r="AB24" s="246"/>
      <c r="AC24" s="246"/>
      <c r="AD24" s="246"/>
      <c r="AE24" s="246"/>
      <c r="AF24" s="246"/>
      <c r="AG24" s="246"/>
      <c r="AH24" s="246"/>
      <c r="AI24" s="246"/>
      <c r="AJ24" s="246"/>
      <c r="AK24" s="246"/>
      <c r="AL24" s="246"/>
      <c r="AM24" s="247"/>
      <c r="AN24" s="6"/>
    </row>
    <row r="25" spans="2:40" ht="12" customHeight="1">
      <c r="B25" s="6"/>
      <c r="C25" s="295"/>
      <c r="D25" s="312"/>
      <c r="E25" s="397"/>
      <c r="F25" s="398"/>
      <c r="G25" s="398"/>
      <c r="H25" s="399"/>
      <c r="I25" s="245" t="s">
        <v>7</v>
      </c>
      <c r="J25" s="245"/>
      <c r="K25" s="245"/>
      <c r="L25" s="149" t="s">
        <v>8</v>
      </c>
      <c r="M25" s="256" t="str">
        <f>IF(データ取込!D2=TRUE,IF(品質性能試験申込書!M18=0,"",品質性能試験申込書!M18),"")</f>
        <v/>
      </c>
      <c r="N25" s="256"/>
      <c r="O25" s="148" t="s">
        <v>13</v>
      </c>
      <c r="P25" s="256" t="str">
        <f>IF(データ取込!D2=TRUE,IF(品質性能試験申込書!P18=0,"",品質性能試験申込書!P18),"")</f>
        <v/>
      </c>
      <c r="Q25" s="256"/>
      <c r="R25" s="256"/>
      <c r="S25" s="146"/>
      <c r="T25" s="146"/>
      <c r="U25" s="146"/>
      <c r="V25" s="146"/>
      <c r="W25" s="146"/>
      <c r="X25" s="146"/>
      <c r="Y25" s="146"/>
      <c r="Z25" s="146"/>
      <c r="AA25" s="146"/>
      <c r="AB25" s="146"/>
      <c r="AC25" s="146"/>
      <c r="AD25" s="146"/>
      <c r="AE25" s="146"/>
      <c r="AF25" s="146"/>
      <c r="AG25" s="146"/>
      <c r="AH25" s="146"/>
      <c r="AI25" s="146"/>
      <c r="AJ25" s="146"/>
      <c r="AK25" s="146"/>
      <c r="AL25" s="146"/>
      <c r="AM25" s="147"/>
      <c r="AN25" s="6"/>
    </row>
    <row r="26" spans="2:40" ht="12" customHeight="1">
      <c r="B26" s="6"/>
      <c r="C26" s="295"/>
      <c r="D26" s="312"/>
      <c r="E26" s="397"/>
      <c r="F26" s="398"/>
      <c r="G26" s="398"/>
      <c r="H26" s="399"/>
      <c r="I26" s="245"/>
      <c r="J26" s="245"/>
      <c r="K26" s="245"/>
      <c r="L26" s="369" t="str">
        <f>IF(データ取込!D2=TRUE,IF(品質性能試験申込書!L19=0,"",品質性能試験申込書!L19),"")</f>
        <v/>
      </c>
      <c r="M26" s="369"/>
      <c r="N26" s="369"/>
      <c r="O26" s="369"/>
      <c r="P26" s="369"/>
      <c r="Q26" s="369"/>
      <c r="R26" s="369"/>
      <c r="S26" s="369"/>
      <c r="T26" s="369"/>
      <c r="U26" s="369"/>
      <c r="V26" s="369"/>
      <c r="W26" s="369"/>
      <c r="X26" s="369"/>
      <c r="Y26" s="369"/>
      <c r="Z26" s="369"/>
      <c r="AA26" s="369"/>
      <c r="AB26" s="369"/>
      <c r="AC26" s="369"/>
      <c r="AD26" s="369"/>
      <c r="AE26" s="369"/>
      <c r="AF26" s="369"/>
      <c r="AG26" s="369"/>
      <c r="AH26" s="369"/>
      <c r="AI26" s="369"/>
      <c r="AJ26" s="369"/>
      <c r="AK26" s="369"/>
      <c r="AL26" s="369"/>
      <c r="AM26" s="370"/>
      <c r="AN26" s="6"/>
    </row>
    <row r="27" spans="2:40" ht="12" customHeight="1">
      <c r="B27" s="6"/>
      <c r="C27" s="295"/>
      <c r="D27" s="312"/>
      <c r="E27" s="397"/>
      <c r="F27" s="398"/>
      <c r="G27" s="398"/>
      <c r="H27" s="399"/>
      <c r="I27" s="245"/>
      <c r="J27" s="245"/>
      <c r="K27" s="245"/>
      <c r="L27" s="246"/>
      <c r="M27" s="246"/>
      <c r="N27" s="246"/>
      <c r="O27" s="246"/>
      <c r="P27" s="246"/>
      <c r="Q27" s="246"/>
      <c r="R27" s="246"/>
      <c r="S27" s="246"/>
      <c r="T27" s="246"/>
      <c r="U27" s="246"/>
      <c r="V27" s="246"/>
      <c r="W27" s="246"/>
      <c r="X27" s="246"/>
      <c r="Y27" s="246"/>
      <c r="Z27" s="246"/>
      <c r="AA27" s="246"/>
      <c r="AB27" s="246"/>
      <c r="AC27" s="246"/>
      <c r="AD27" s="246"/>
      <c r="AE27" s="246"/>
      <c r="AF27" s="246"/>
      <c r="AG27" s="246"/>
      <c r="AH27" s="246"/>
      <c r="AI27" s="246"/>
      <c r="AJ27" s="246"/>
      <c r="AK27" s="246"/>
      <c r="AL27" s="246"/>
      <c r="AM27" s="247"/>
      <c r="AN27" s="6"/>
    </row>
    <row r="28" spans="2:40" ht="8.25" customHeight="1">
      <c r="B28" s="6"/>
      <c r="C28" s="295"/>
      <c r="D28" s="312"/>
      <c r="E28" s="397"/>
      <c r="F28" s="398"/>
      <c r="G28" s="398"/>
      <c r="H28" s="399"/>
      <c r="I28" s="384" t="s">
        <v>9</v>
      </c>
      <c r="J28" s="245"/>
      <c r="K28" s="245"/>
      <c r="L28" s="364"/>
      <c r="M28" s="365"/>
      <c r="N28" s="365"/>
      <c r="O28" s="365"/>
      <c r="P28" s="365"/>
      <c r="Q28" s="365"/>
      <c r="R28" s="365"/>
      <c r="S28" s="365"/>
      <c r="T28" s="365"/>
      <c r="U28" s="365"/>
      <c r="V28" s="365"/>
      <c r="W28" s="365"/>
      <c r="X28" s="365"/>
      <c r="Y28" s="366" t="s">
        <v>10</v>
      </c>
      <c r="Z28" s="367"/>
      <c r="AA28" s="368"/>
      <c r="AB28" s="385"/>
      <c r="AC28" s="385"/>
      <c r="AD28" s="385"/>
      <c r="AE28" s="385"/>
      <c r="AF28" s="385"/>
      <c r="AG28" s="385"/>
      <c r="AH28" s="385"/>
      <c r="AI28" s="385"/>
      <c r="AJ28" s="385"/>
      <c r="AK28" s="385"/>
      <c r="AL28" s="385"/>
      <c r="AM28" s="386"/>
      <c r="AN28" s="6"/>
    </row>
    <row r="29" spans="2:40" ht="8.25" customHeight="1">
      <c r="B29" s="6"/>
      <c r="C29" s="295"/>
      <c r="D29" s="312"/>
      <c r="E29" s="397"/>
      <c r="F29" s="398"/>
      <c r="G29" s="398"/>
      <c r="H29" s="399"/>
      <c r="I29" s="245"/>
      <c r="J29" s="245"/>
      <c r="K29" s="245"/>
      <c r="L29" s="364"/>
      <c r="M29" s="365"/>
      <c r="N29" s="365"/>
      <c r="O29" s="365"/>
      <c r="P29" s="365"/>
      <c r="Q29" s="365"/>
      <c r="R29" s="365"/>
      <c r="S29" s="365"/>
      <c r="T29" s="365"/>
      <c r="U29" s="365"/>
      <c r="V29" s="365"/>
      <c r="W29" s="365"/>
      <c r="X29" s="365"/>
      <c r="Y29" s="366"/>
      <c r="Z29" s="367"/>
      <c r="AA29" s="368"/>
      <c r="AB29" s="385"/>
      <c r="AC29" s="385"/>
      <c r="AD29" s="385"/>
      <c r="AE29" s="385"/>
      <c r="AF29" s="385"/>
      <c r="AG29" s="385"/>
      <c r="AH29" s="385"/>
      <c r="AI29" s="385"/>
      <c r="AJ29" s="385"/>
      <c r="AK29" s="385"/>
      <c r="AL29" s="385"/>
      <c r="AM29" s="386"/>
      <c r="AN29" s="6"/>
    </row>
    <row r="30" spans="2:40" ht="8.25" customHeight="1">
      <c r="B30" s="6"/>
      <c r="C30" s="295"/>
      <c r="D30" s="312"/>
      <c r="E30" s="397"/>
      <c r="F30" s="398"/>
      <c r="G30" s="398"/>
      <c r="H30" s="399"/>
      <c r="I30" s="245"/>
      <c r="J30" s="245"/>
      <c r="K30" s="245"/>
      <c r="L30" s="364"/>
      <c r="M30" s="365"/>
      <c r="N30" s="365"/>
      <c r="O30" s="365"/>
      <c r="P30" s="365"/>
      <c r="Q30" s="365"/>
      <c r="R30" s="365"/>
      <c r="S30" s="365"/>
      <c r="T30" s="365"/>
      <c r="U30" s="365"/>
      <c r="V30" s="365"/>
      <c r="W30" s="365"/>
      <c r="X30" s="365"/>
      <c r="Y30" s="366"/>
      <c r="Z30" s="367"/>
      <c r="AA30" s="368"/>
      <c r="AB30" s="385"/>
      <c r="AC30" s="385"/>
      <c r="AD30" s="385"/>
      <c r="AE30" s="385"/>
      <c r="AF30" s="385"/>
      <c r="AG30" s="385"/>
      <c r="AH30" s="385"/>
      <c r="AI30" s="385"/>
      <c r="AJ30" s="385"/>
      <c r="AK30" s="385"/>
      <c r="AL30" s="385"/>
      <c r="AM30" s="386"/>
      <c r="AN30" s="6"/>
    </row>
    <row r="31" spans="2:40" ht="12" customHeight="1">
      <c r="B31" s="6"/>
      <c r="C31" s="295"/>
      <c r="D31" s="312"/>
      <c r="E31" s="397"/>
      <c r="F31" s="398"/>
      <c r="G31" s="398"/>
      <c r="H31" s="399"/>
      <c r="I31" s="301" t="s">
        <v>157</v>
      </c>
      <c r="J31" s="302"/>
      <c r="K31" s="302"/>
      <c r="L31" s="303"/>
      <c r="M31" s="303"/>
      <c r="N31" s="303"/>
      <c r="O31" s="303"/>
      <c r="P31" s="303"/>
      <c r="Q31" s="303"/>
      <c r="R31" s="305" t="s">
        <v>158</v>
      </c>
      <c r="S31" s="305"/>
      <c r="T31" s="307"/>
      <c r="U31" s="307"/>
      <c r="V31" s="307"/>
      <c r="W31" s="307"/>
      <c r="X31" s="308"/>
      <c r="Y31" s="287" t="s">
        <v>159</v>
      </c>
      <c r="Z31" s="288"/>
      <c r="AA31" s="289"/>
      <c r="AB31" s="277"/>
      <c r="AC31" s="277"/>
      <c r="AD31" s="277"/>
      <c r="AE31" s="277"/>
      <c r="AF31" s="277"/>
      <c r="AG31" s="277"/>
      <c r="AH31" s="277"/>
      <c r="AI31" s="277"/>
      <c r="AJ31" s="277"/>
      <c r="AK31" s="277"/>
      <c r="AL31" s="277"/>
      <c r="AM31" s="278"/>
      <c r="AN31" s="6"/>
    </row>
    <row r="32" spans="2:40" ht="12" customHeight="1" thickBot="1">
      <c r="B32" s="6"/>
      <c r="C32" s="297"/>
      <c r="D32" s="390"/>
      <c r="E32" s="400"/>
      <c r="F32" s="401"/>
      <c r="G32" s="401"/>
      <c r="H32" s="402"/>
      <c r="I32" s="290"/>
      <c r="J32" s="291"/>
      <c r="K32" s="291"/>
      <c r="L32" s="304"/>
      <c r="M32" s="304"/>
      <c r="N32" s="304"/>
      <c r="O32" s="304"/>
      <c r="P32" s="304"/>
      <c r="Q32" s="304"/>
      <c r="R32" s="306"/>
      <c r="S32" s="306"/>
      <c r="T32" s="309"/>
      <c r="U32" s="309"/>
      <c r="V32" s="309"/>
      <c r="W32" s="309"/>
      <c r="X32" s="310"/>
      <c r="Y32" s="290"/>
      <c r="Z32" s="291"/>
      <c r="AA32" s="292"/>
      <c r="AB32" s="279"/>
      <c r="AC32" s="279"/>
      <c r="AD32" s="279"/>
      <c r="AE32" s="279"/>
      <c r="AF32" s="279"/>
      <c r="AG32" s="279"/>
      <c r="AH32" s="279"/>
      <c r="AI32" s="279"/>
      <c r="AJ32" s="279"/>
      <c r="AK32" s="279"/>
      <c r="AL32" s="279"/>
      <c r="AM32" s="280"/>
      <c r="AN32" s="6"/>
    </row>
    <row r="33" spans="2:40" ht="5.25" customHeight="1" thickBot="1">
      <c r="B33" s="6"/>
      <c r="C33" s="266"/>
      <c r="D33" s="267"/>
      <c r="E33" s="268"/>
      <c r="F33" s="268"/>
      <c r="G33" s="268"/>
      <c r="H33" s="268"/>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6"/>
    </row>
    <row r="34" spans="2:40" ht="12.75" customHeight="1">
      <c r="B34" s="6"/>
      <c r="C34" s="315" t="s">
        <v>19</v>
      </c>
      <c r="D34" s="316"/>
      <c r="E34" s="281" t="s">
        <v>20</v>
      </c>
      <c r="F34" s="282"/>
      <c r="G34" s="282"/>
      <c r="H34" s="282"/>
      <c r="I34" s="283" t="s">
        <v>12</v>
      </c>
      <c r="J34" s="25"/>
      <c r="K34" s="269" t="s">
        <v>44</v>
      </c>
      <c r="L34" s="269"/>
      <c r="M34" s="269"/>
      <c r="N34" s="269"/>
      <c r="O34" s="25"/>
      <c r="P34" s="25"/>
      <c r="Q34" s="25"/>
      <c r="R34" s="286" t="s">
        <v>116</v>
      </c>
      <c r="S34" s="286"/>
      <c r="T34" s="286"/>
      <c r="U34" s="286"/>
      <c r="V34" s="286"/>
      <c r="W34" s="286"/>
      <c r="X34" s="104"/>
      <c r="Y34" s="104"/>
      <c r="Z34" s="104"/>
      <c r="AA34" s="104"/>
      <c r="AB34" s="104"/>
      <c r="AC34" s="104"/>
      <c r="AD34" s="104"/>
      <c r="AE34" s="104"/>
      <c r="AF34" s="104"/>
      <c r="AG34" s="104"/>
      <c r="AH34" s="104"/>
      <c r="AI34" s="104"/>
      <c r="AJ34" s="104"/>
      <c r="AK34" s="104"/>
      <c r="AL34" s="104"/>
      <c r="AM34" s="284"/>
      <c r="AN34" s="6"/>
    </row>
    <row r="35" spans="2:40" ht="12.75" customHeight="1">
      <c r="B35" s="6"/>
      <c r="C35" s="317"/>
      <c r="D35" s="318"/>
      <c r="E35" s="203"/>
      <c r="F35" s="204"/>
      <c r="G35" s="204"/>
      <c r="H35" s="204"/>
      <c r="I35" s="207"/>
      <c r="J35" s="35"/>
      <c r="K35" s="270"/>
      <c r="L35" s="270"/>
      <c r="M35" s="270"/>
      <c r="N35" s="270"/>
      <c r="O35" s="35"/>
      <c r="P35" s="35"/>
      <c r="Q35" s="35"/>
      <c r="R35" s="272"/>
      <c r="S35" s="272"/>
      <c r="T35" s="272"/>
      <c r="U35" s="272"/>
      <c r="V35" s="272"/>
      <c r="W35" s="272"/>
      <c r="X35" s="105"/>
      <c r="Y35" s="105"/>
      <c r="Z35" s="105"/>
      <c r="AA35" s="105"/>
      <c r="AB35" s="105"/>
      <c r="AC35" s="105"/>
      <c r="AD35" s="105"/>
      <c r="AE35" s="105"/>
      <c r="AF35" s="105"/>
      <c r="AG35" s="105"/>
      <c r="AH35" s="105"/>
      <c r="AI35" s="105"/>
      <c r="AJ35" s="105"/>
      <c r="AK35" s="105"/>
      <c r="AL35" s="105"/>
      <c r="AM35" s="285"/>
      <c r="AN35" s="6"/>
    </row>
    <row r="36" spans="2:40" ht="12.75" customHeight="1">
      <c r="B36" s="6"/>
      <c r="C36" s="317"/>
      <c r="D36" s="318"/>
      <c r="E36" s="200" t="s">
        <v>29</v>
      </c>
      <c r="F36" s="201"/>
      <c r="G36" s="201"/>
      <c r="H36" s="201"/>
      <c r="I36" s="202" t="s">
        <v>12</v>
      </c>
      <c r="J36" s="116"/>
      <c r="K36" s="259" t="s">
        <v>191</v>
      </c>
      <c r="L36" s="259"/>
      <c r="M36" s="259"/>
      <c r="N36" s="117"/>
      <c r="O36" s="259" t="s">
        <v>193</v>
      </c>
      <c r="P36" s="259"/>
      <c r="Q36" s="259"/>
      <c r="R36" s="112"/>
      <c r="S36" s="272" t="s">
        <v>192</v>
      </c>
      <c r="T36" s="272"/>
      <c r="U36" s="272"/>
      <c r="V36" s="272"/>
      <c r="W36" s="115"/>
      <c r="X36" s="273" t="s">
        <v>33</v>
      </c>
      <c r="Y36" s="273"/>
      <c r="Z36" s="273"/>
      <c r="AA36" s="273"/>
      <c r="AB36" s="273"/>
      <c r="AC36" s="273"/>
      <c r="AD36" s="273"/>
      <c r="AE36" s="273"/>
      <c r="AF36" s="274"/>
      <c r="AG36" s="274"/>
      <c r="AH36" s="274"/>
      <c r="AI36" s="274"/>
      <c r="AJ36" s="274"/>
      <c r="AK36" s="274"/>
      <c r="AL36" s="274"/>
      <c r="AM36" s="271" t="s">
        <v>11</v>
      </c>
      <c r="AN36" s="6"/>
    </row>
    <row r="37" spans="2:40" ht="12.75" customHeight="1">
      <c r="B37" s="6"/>
      <c r="C37" s="317"/>
      <c r="D37" s="318"/>
      <c r="E37" s="200"/>
      <c r="F37" s="201"/>
      <c r="G37" s="201"/>
      <c r="H37" s="201"/>
      <c r="I37" s="202"/>
      <c r="J37" s="111"/>
      <c r="K37" s="259"/>
      <c r="L37" s="259"/>
      <c r="M37" s="259"/>
      <c r="N37" s="113"/>
      <c r="O37" s="259"/>
      <c r="P37" s="259"/>
      <c r="Q37" s="259"/>
      <c r="R37" s="111"/>
      <c r="S37" s="273"/>
      <c r="T37" s="273"/>
      <c r="U37" s="273"/>
      <c r="V37" s="273"/>
      <c r="W37" s="114"/>
      <c r="X37" s="273"/>
      <c r="Y37" s="273"/>
      <c r="Z37" s="273"/>
      <c r="AA37" s="273"/>
      <c r="AB37" s="273"/>
      <c r="AC37" s="273"/>
      <c r="AD37" s="273"/>
      <c r="AE37" s="273"/>
      <c r="AF37" s="274"/>
      <c r="AG37" s="274"/>
      <c r="AH37" s="274"/>
      <c r="AI37" s="274"/>
      <c r="AJ37" s="274"/>
      <c r="AK37" s="274"/>
      <c r="AL37" s="274"/>
      <c r="AM37" s="271"/>
      <c r="AN37" s="6"/>
    </row>
    <row r="38" spans="2:40" ht="12.75" customHeight="1">
      <c r="B38" s="6"/>
      <c r="C38" s="317"/>
      <c r="D38" s="318"/>
      <c r="E38" s="200" t="s">
        <v>34</v>
      </c>
      <c r="F38" s="201"/>
      <c r="G38" s="201"/>
      <c r="H38" s="201"/>
      <c r="I38" s="202" t="s">
        <v>12</v>
      </c>
      <c r="J38" s="327"/>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8"/>
      <c r="AN38" s="6"/>
    </row>
    <row r="39" spans="2:40" ht="12.75" customHeight="1">
      <c r="B39" s="6"/>
      <c r="C39" s="317"/>
      <c r="D39" s="318"/>
      <c r="E39" s="200"/>
      <c r="F39" s="201"/>
      <c r="G39" s="201"/>
      <c r="H39" s="201"/>
      <c r="I39" s="202"/>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8"/>
      <c r="AN39" s="6"/>
    </row>
    <row r="40" spans="2:40" ht="12.75" customHeight="1">
      <c r="B40" s="6"/>
      <c r="C40" s="317"/>
      <c r="D40" s="318"/>
      <c r="E40" s="203" t="s">
        <v>21</v>
      </c>
      <c r="F40" s="204"/>
      <c r="G40" s="204"/>
      <c r="H40" s="204"/>
      <c r="I40" s="207" t="s">
        <v>12</v>
      </c>
      <c r="J40" s="329"/>
      <c r="K40" s="329"/>
      <c r="L40" s="331" t="s">
        <v>35</v>
      </c>
      <c r="M40" s="211" t="s">
        <v>28</v>
      </c>
      <c r="N40" s="212"/>
      <c r="O40" s="212"/>
      <c r="P40" s="212"/>
      <c r="Q40" s="233" t="s">
        <v>12</v>
      </c>
      <c r="R40" s="228"/>
      <c r="S40" s="228"/>
      <c r="T40" s="228"/>
      <c r="U40" s="228"/>
      <c r="V40" s="228"/>
      <c r="W40" s="228"/>
      <c r="X40" s="228"/>
      <c r="Y40" s="228"/>
      <c r="Z40" s="229"/>
      <c r="AA40" s="234" t="s">
        <v>45</v>
      </c>
      <c r="AB40" s="235"/>
      <c r="AC40" s="235"/>
      <c r="AD40" s="235"/>
      <c r="AE40" s="207" t="s">
        <v>12</v>
      </c>
      <c r="AF40" s="224"/>
      <c r="AG40" s="224"/>
      <c r="AH40" s="224"/>
      <c r="AI40" s="224"/>
      <c r="AJ40" s="224"/>
      <c r="AK40" s="224"/>
      <c r="AL40" s="224"/>
      <c r="AM40" s="225"/>
      <c r="AN40" s="6"/>
    </row>
    <row r="41" spans="2:40" ht="12.75" customHeight="1" thickBot="1">
      <c r="B41" s="6"/>
      <c r="C41" s="319"/>
      <c r="D41" s="320"/>
      <c r="E41" s="231"/>
      <c r="F41" s="232"/>
      <c r="G41" s="232"/>
      <c r="H41" s="232"/>
      <c r="I41" s="223"/>
      <c r="J41" s="330"/>
      <c r="K41" s="330"/>
      <c r="L41" s="332"/>
      <c r="M41" s="231"/>
      <c r="N41" s="232"/>
      <c r="O41" s="232"/>
      <c r="P41" s="232"/>
      <c r="Q41" s="223"/>
      <c r="R41" s="226"/>
      <c r="S41" s="226"/>
      <c r="T41" s="226"/>
      <c r="U41" s="226"/>
      <c r="V41" s="226"/>
      <c r="W41" s="226"/>
      <c r="X41" s="226"/>
      <c r="Y41" s="226"/>
      <c r="Z41" s="230"/>
      <c r="AA41" s="236"/>
      <c r="AB41" s="236"/>
      <c r="AC41" s="236"/>
      <c r="AD41" s="236"/>
      <c r="AE41" s="223"/>
      <c r="AF41" s="226"/>
      <c r="AG41" s="226"/>
      <c r="AH41" s="226"/>
      <c r="AI41" s="226"/>
      <c r="AJ41" s="226"/>
      <c r="AK41" s="226"/>
      <c r="AL41" s="226"/>
      <c r="AM41" s="227"/>
      <c r="AN41" s="6"/>
    </row>
    <row r="42" spans="2:40" ht="5.25" customHeight="1" thickBot="1">
      <c r="B42" s="6"/>
      <c r="C42" s="9"/>
      <c r="D42" s="9"/>
      <c r="E42" s="10"/>
      <c r="F42" s="10"/>
      <c r="G42" s="10"/>
      <c r="H42" s="10"/>
      <c r="I42" s="11"/>
      <c r="J42" s="11"/>
      <c r="K42" s="11"/>
      <c r="L42" s="11"/>
      <c r="M42" s="11"/>
      <c r="N42" s="11"/>
      <c r="O42" s="11"/>
      <c r="P42" s="11"/>
      <c r="Q42" s="11"/>
      <c r="R42" s="11"/>
      <c r="S42" s="11"/>
      <c r="T42" s="11"/>
      <c r="U42" s="11"/>
      <c r="V42" s="5"/>
      <c r="W42" s="11"/>
      <c r="X42" s="11"/>
      <c r="Y42" s="11"/>
      <c r="Z42" s="11"/>
      <c r="AA42" s="12"/>
      <c r="AB42" s="13"/>
      <c r="AC42" s="13"/>
      <c r="AD42" s="14"/>
      <c r="AE42" s="13"/>
      <c r="AF42" s="13"/>
      <c r="AG42" s="13"/>
      <c r="AH42" s="13"/>
      <c r="AI42" s="13"/>
      <c r="AJ42" s="13"/>
      <c r="AK42" s="13"/>
      <c r="AL42" s="13"/>
      <c r="AM42" s="13"/>
      <c r="AN42" s="6"/>
    </row>
    <row r="43" spans="2:40" ht="16.5" customHeight="1">
      <c r="B43" s="6"/>
      <c r="C43" s="321" t="s">
        <v>22</v>
      </c>
      <c r="D43" s="322"/>
      <c r="E43" s="260" t="s">
        <v>36</v>
      </c>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1"/>
      <c r="AN43" s="36"/>
    </row>
    <row r="44" spans="2:40" ht="12" customHeight="1">
      <c r="B44" s="6"/>
      <c r="C44" s="323"/>
      <c r="D44" s="324"/>
      <c r="E44" s="27"/>
      <c r="F44" s="27"/>
      <c r="G44" s="37"/>
      <c r="H44" s="37"/>
      <c r="I44" s="37"/>
      <c r="J44" s="37"/>
      <c r="K44" s="262" t="s">
        <v>37</v>
      </c>
      <c r="L44" s="262"/>
      <c r="M44" s="262"/>
      <c r="N44" s="262"/>
      <c r="O44" s="262"/>
      <c r="P44" s="37"/>
      <c r="Q44" s="28"/>
      <c r="R44" s="37"/>
      <c r="S44" s="37"/>
      <c r="T44" s="37"/>
      <c r="U44" s="37"/>
      <c r="V44" s="262" t="s">
        <v>38</v>
      </c>
      <c r="W44" s="262"/>
      <c r="X44" s="262"/>
      <c r="Y44" s="262"/>
      <c r="Z44" s="262"/>
      <c r="AA44" s="262"/>
      <c r="AB44" s="262"/>
      <c r="AC44" s="262"/>
      <c r="AD44" s="262"/>
      <c r="AE44" s="262"/>
      <c r="AF44" s="37"/>
      <c r="AG44" s="37"/>
      <c r="AH44" s="24"/>
      <c r="AI44" s="24"/>
      <c r="AJ44" s="24"/>
      <c r="AK44" s="24"/>
      <c r="AL44" s="24"/>
      <c r="AM44" s="29"/>
      <c r="AN44" s="6"/>
    </row>
    <row r="45" spans="2:40" ht="12" customHeight="1">
      <c r="B45" s="6"/>
      <c r="C45" s="323"/>
      <c r="D45" s="324"/>
      <c r="E45" s="26"/>
      <c r="F45" s="26"/>
      <c r="G45" s="40"/>
      <c r="H45" s="37"/>
      <c r="I45" s="37"/>
      <c r="J45" s="37"/>
      <c r="K45" s="263"/>
      <c r="L45" s="263"/>
      <c r="M45" s="263"/>
      <c r="N45" s="263"/>
      <c r="O45" s="263"/>
      <c r="P45" s="37"/>
      <c r="Q45" s="31"/>
      <c r="R45" s="40"/>
      <c r="S45" s="40"/>
      <c r="T45" s="40"/>
      <c r="U45" s="40"/>
      <c r="V45" s="263"/>
      <c r="W45" s="263"/>
      <c r="X45" s="263"/>
      <c r="Y45" s="263"/>
      <c r="Z45" s="263"/>
      <c r="AA45" s="263"/>
      <c r="AB45" s="263"/>
      <c r="AC45" s="263"/>
      <c r="AD45" s="263"/>
      <c r="AE45" s="263"/>
      <c r="AF45" s="40"/>
      <c r="AG45" s="40"/>
      <c r="AH45" s="32"/>
      <c r="AI45" s="32"/>
      <c r="AJ45" s="32"/>
      <c r="AK45" s="32"/>
      <c r="AL45" s="32"/>
      <c r="AM45" s="33"/>
      <c r="AN45" s="6"/>
    </row>
    <row r="46" spans="2:40" ht="12" customHeight="1">
      <c r="B46" s="6"/>
      <c r="C46" s="323"/>
      <c r="D46" s="324"/>
      <c r="E46" s="106"/>
      <c r="F46" s="106"/>
      <c r="G46" s="106"/>
      <c r="H46" s="39"/>
      <c r="I46" s="39"/>
      <c r="J46" s="39"/>
      <c r="K46" s="264" t="s">
        <v>39</v>
      </c>
      <c r="L46" s="264"/>
      <c r="M46" s="264"/>
      <c r="N46" s="264"/>
      <c r="O46" s="264"/>
      <c r="P46" s="264"/>
      <c r="Q46" s="30"/>
      <c r="R46" s="39"/>
      <c r="S46" s="39"/>
      <c r="T46" s="39"/>
      <c r="U46" s="39"/>
      <c r="V46" s="264" t="s">
        <v>40</v>
      </c>
      <c r="W46" s="264"/>
      <c r="X46" s="264"/>
      <c r="Y46" s="264"/>
      <c r="Z46" s="264"/>
      <c r="AA46" s="264"/>
      <c r="AB46" s="264"/>
      <c r="AC46" s="264"/>
      <c r="AD46" s="264"/>
      <c r="AE46" s="39"/>
      <c r="AF46" s="39"/>
      <c r="AG46" s="30"/>
      <c r="AH46" s="39"/>
      <c r="AI46" s="39"/>
      <c r="AJ46" s="39"/>
      <c r="AK46" s="39"/>
      <c r="AL46" s="107"/>
      <c r="AM46" s="108"/>
      <c r="AN46" s="6"/>
    </row>
    <row r="47" spans="2:40" ht="12" customHeight="1">
      <c r="B47" s="6"/>
      <c r="C47" s="323"/>
      <c r="D47" s="324"/>
      <c r="E47" s="106"/>
      <c r="F47" s="106"/>
      <c r="G47" s="106"/>
      <c r="H47" s="40"/>
      <c r="I47" s="40"/>
      <c r="J47" s="40"/>
      <c r="K47" s="263"/>
      <c r="L47" s="263"/>
      <c r="M47" s="263"/>
      <c r="N47" s="263"/>
      <c r="O47" s="263"/>
      <c r="P47" s="263"/>
      <c r="Q47" s="31"/>
      <c r="R47" s="40"/>
      <c r="S47" s="40"/>
      <c r="T47" s="40"/>
      <c r="U47" s="40"/>
      <c r="V47" s="263"/>
      <c r="W47" s="263"/>
      <c r="X47" s="263"/>
      <c r="Y47" s="263"/>
      <c r="Z47" s="263"/>
      <c r="AA47" s="263"/>
      <c r="AB47" s="263"/>
      <c r="AC47" s="263"/>
      <c r="AD47" s="263"/>
      <c r="AE47" s="40"/>
      <c r="AF47" s="40"/>
      <c r="AG47" s="31"/>
      <c r="AH47" s="40"/>
      <c r="AI47" s="40"/>
      <c r="AJ47" s="40"/>
      <c r="AK47" s="40"/>
      <c r="AL47" s="32"/>
      <c r="AM47" s="29"/>
      <c r="AN47" s="6"/>
    </row>
    <row r="48" spans="2:40" ht="12" customHeight="1">
      <c r="B48" s="6"/>
      <c r="C48" s="323"/>
      <c r="D48" s="324"/>
      <c r="E48" s="109"/>
      <c r="F48" s="109"/>
      <c r="G48" s="39"/>
      <c r="H48" s="39"/>
      <c r="I48" s="39"/>
      <c r="J48" s="39"/>
      <c r="K48" s="264" t="s">
        <v>41</v>
      </c>
      <c r="L48" s="264"/>
      <c r="M48" s="264"/>
      <c r="N48" s="264"/>
      <c r="O48" s="264"/>
      <c r="P48" s="264"/>
      <c r="Q48" s="264"/>
      <c r="R48" s="264"/>
      <c r="S48" s="39"/>
      <c r="T48" s="39"/>
      <c r="U48" s="39"/>
      <c r="V48" s="39"/>
      <c r="W48" s="39"/>
      <c r="X48" s="39"/>
      <c r="Y48" s="39"/>
      <c r="Z48" s="39"/>
      <c r="AA48" s="39"/>
      <c r="AB48" s="39"/>
      <c r="AC48" s="39"/>
      <c r="AD48" s="39"/>
      <c r="AE48" s="39"/>
      <c r="AF48" s="39"/>
      <c r="AG48" s="39"/>
      <c r="AH48" s="39"/>
      <c r="AI48" s="39"/>
      <c r="AJ48" s="39"/>
      <c r="AK48" s="39"/>
      <c r="AL48" s="39"/>
      <c r="AM48" s="38"/>
      <c r="AN48" s="6"/>
    </row>
    <row r="49" spans="2:40" ht="12" customHeight="1">
      <c r="B49" s="6"/>
      <c r="C49" s="325"/>
      <c r="D49" s="326"/>
      <c r="E49" s="110"/>
      <c r="F49" s="110"/>
      <c r="G49" s="42"/>
      <c r="H49" s="42"/>
      <c r="I49" s="42"/>
      <c r="J49" s="42"/>
      <c r="K49" s="265"/>
      <c r="L49" s="265"/>
      <c r="M49" s="265"/>
      <c r="N49" s="265"/>
      <c r="O49" s="265"/>
      <c r="P49" s="265"/>
      <c r="Q49" s="265"/>
      <c r="R49" s="265"/>
      <c r="S49" s="42"/>
      <c r="T49" s="42"/>
      <c r="U49" s="42"/>
      <c r="V49" s="42"/>
      <c r="W49" s="42"/>
      <c r="X49" s="42"/>
      <c r="Y49" s="42"/>
      <c r="Z49" s="42"/>
      <c r="AA49" s="42"/>
      <c r="AB49" s="42"/>
      <c r="AC49" s="42"/>
      <c r="AD49" s="42"/>
      <c r="AE49" s="42"/>
      <c r="AF49" s="42"/>
      <c r="AG49" s="42"/>
      <c r="AH49" s="42"/>
      <c r="AI49" s="42"/>
      <c r="AJ49" s="42"/>
      <c r="AK49" s="42"/>
      <c r="AL49" s="42"/>
      <c r="AM49" s="41"/>
      <c r="AN49" s="6"/>
    </row>
    <row r="50" spans="2:40" ht="12" customHeight="1">
      <c r="B50" s="6"/>
      <c r="C50" s="293" t="s">
        <v>43</v>
      </c>
      <c r="D50" s="311"/>
      <c r="E50" s="221" t="s">
        <v>142</v>
      </c>
      <c r="F50" s="222"/>
      <c r="G50" s="222"/>
      <c r="H50" s="222"/>
      <c r="I50" s="222"/>
      <c r="J50" s="222"/>
      <c r="K50" s="237" t="s">
        <v>12</v>
      </c>
      <c r="L50" s="127"/>
      <c r="M50" s="128"/>
      <c r="N50" s="128"/>
      <c r="O50" s="336" t="s">
        <v>149</v>
      </c>
      <c r="P50" s="336"/>
      <c r="Q50" s="128"/>
      <c r="R50" s="129"/>
      <c r="S50" s="127"/>
      <c r="T50" s="238" t="s">
        <v>150</v>
      </c>
      <c r="U50" s="238"/>
      <c r="V50" s="129"/>
      <c r="W50" s="129"/>
      <c r="X50" s="130"/>
      <c r="Y50" s="240" t="s">
        <v>151</v>
      </c>
      <c r="Z50" s="240"/>
      <c r="AA50" s="240"/>
      <c r="AB50" s="240"/>
      <c r="AC50" s="242"/>
      <c r="AD50" s="242"/>
      <c r="AE50" s="275" t="s">
        <v>152</v>
      </c>
      <c r="AF50" s="127"/>
      <c r="AG50" s="127"/>
      <c r="AH50" s="144"/>
      <c r="AI50" s="144"/>
      <c r="AJ50" s="127"/>
      <c r="AK50" s="127"/>
      <c r="AL50" s="127"/>
      <c r="AM50" s="131"/>
      <c r="AN50" s="6"/>
    </row>
    <row r="51" spans="2:40" ht="12" customHeight="1">
      <c r="B51" s="6"/>
      <c r="C51" s="295"/>
      <c r="D51" s="312"/>
      <c r="E51" s="203"/>
      <c r="F51" s="204"/>
      <c r="G51" s="204"/>
      <c r="H51" s="204"/>
      <c r="I51" s="204"/>
      <c r="J51" s="204"/>
      <c r="K51" s="207"/>
      <c r="L51" s="132"/>
      <c r="M51" s="32"/>
      <c r="N51" s="32"/>
      <c r="O51" s="337"/>
      <c r="P51" s="337"/>
      <c r="Q51" s="32"/>
      <c r="R51" s="40"/>
      <c r="S51" s="133"/>
      <c r="T51" s="239"/>
      <c r="U51" s="239"/>
      <c r="V51" s="40"/>
      <c r="W51" s="40"/>
      <c r="X51" s="134"/>
      <c r="Y51" s="241"/>
      <c r="Z51" s="241"/>
      <c r="AA51" s="241"/>
      <c r="AB51" s="241"/>
      <c r="AC51" s="243"/>
      <c r="AD51" s="243"/>
      <c r="AE51" s="276"/>
      <c r="AF51" s="135"/>
      <c r="AG51" s="135"/>
      <c r="AH51" s="145"/>
      <c r="AI51" s="145"/>
      <c r="AJ51" s="135"/>
      <c r="AK51" s="135"/>
      <c r="AL51" s="135"/>
      <c r="AM51" s="136"/>
      <c r="AN51" s="6"/>
    </row>
    <row r="52" spans="2:40" ht="12" customHeight="1">
      <c r="B52" s="6"/>
      <c r="C52" s="295"/>
      <c r="D52" s="312"/>
      <c r="E52" s="211" t="s">
        <v>23</v>
      </c>
      <c r="F52" s="212"/>
      <c r="G52" s="212"/>
      <c r="H52" s="212"/>
      <c r="I52" s="212"/>
      <c r="J52" s="212"/>
      <c r="K52" s="233" t="s">
        <v>12</v>
      </c>
      <c r="L52" s="96"/>
      <c r="M52" s="137"/>
      <c r="N52" s="137"/>
      <c r="O52" s="217" t="s">
        <v>123</v>
      </c>
      <c r="P52" s="217"/>
      <c r="Q52" s="217"/>
      <c r="R52" s="217"/>
      <c r="S52" s="217"/>
      <c r="T52" s="217"/>
      <c r="U52" s="217"/>
      <c r="V52" s="217"/>
      <c r="W52" s="299"/>
      <c r="X52" s="299"/>
      <c r="Y52" s="299"/>
      <c r="Z52" s="299"/>
      <c r="AA52" s="299"/>
      <c r="AB52" s="299"/>
      <c r="AC52" s="299"/>
      <c r="AD52" s="299"/>
      <c r="AE52" s="299"/>
      <c r="AF52" s="299"/>
      <c r="AG52" s="219" t="s">
        <v>42</v>
      </c>
      <c r="AH52" s="219"/>
      <c r="AI52" s="97"/>
      <c r="AJ52" s="217" t="s">
        <v>24</v>
      </c>
      <c r="AK52" s="217"/>
      <c r="AL52" s="97"/>
      <c r="AM52" s="98"/>
      <c r="AN52" s="6"/>
    </row>
    <row r="53" spans="2:40" ht="12" customHeight="1">
      <c r="B53" s="6"/>
      <c r="C53" s="295"/>
      <c r="D53" s="312"/>
      <c r="E53" s="333"/>
      <c r="F53" s="334"/>
      <c r="G53" s="334"/>
      <c r="H53" s="334"/>
      <c r="I53" s="334"/>
      <c r="J53" s="334"/>
      <c r="K53" s="335"/>
      <c r="L53" s="99"/>
      <c r="M53" s="138"/>
      <c r="N53" s="138"/>
      <c r="O53" s="218"/>
      <c r="P53" s="218"/>
      <c r="Q53" s="218"/>
      <c r="R53" s="218"/>
      <c r="S53" s="218"/>
      <c r="T53" s="218"/>
      <c r="U53" s="218"/>
      <c r="V53" s="218"/>
      <c r="W53" s="300"/>
      <c r="X53" s="300"/>
      <c r="Y53" s="300"/>
      <c r="Z53" s="300"/>
      <c r="AA53" s="300"/>
      <c r="AB53" s="300"/>
      <c r="AC53" s="300"/>
      <c r="AD53" s="300"/>
      <c r="AE53" s="300"/>
      <c r="AF53" s="300"/>
      <c r="AG53" s="220"/>
      <c r="AH53" s="220"/>
      <c r="AI53" s="100"/>
      <c r="AJ53" s="218"/>
      <c r="AK53" s="218"/>
      <c r="AL53" s="100"/>
      <c r="AM53" s="101"/>
      <c r="AN53" s="6"/>
    </row>
    <row r="54" spans="2:40" ht="12" customHeight="1">
      <c r="B54" s="6"/>
      <c r="C54" s="295"/>
      <c r="D54" s="312"/>
      <c r="E54" s="203" t="s">
        <v>25</v>
      </c>
      <c r="F54" s="204"/>
      <c r="G54" s="204"/>
      <c r="H54" s="204"/>
      <c r="I54" s="204"/>
      <c r="J54" s="204"/>
      <c r="K54" s="207" t="s">
        <v>12</v>
      </c>
      <c r="L54" s="209"/>
      <c r="M54" s="209"/>
      <c r="N54" s="209"/>
      <c r="O54" s="209"/>
      <c r="P54" s="209"/>
      <c r="Q54" s="209"/>
      <c r="R54" s="209"/>
      <c r="S54" s="209"/>
      <c r="T54" s="209"/>
      <c r="U54" s="209"/>
      <c r="V54" s="211" t="s">
        <v>26</v>
      </c>
      <c r="W54" s="212"/>
      <c r="X54" s="212"/>
      <c r="Y54" s="212"/>
      <c r="Z54" s="212"/>
      <c r="AA54" s="212"/>
      <c r="AB54" s="207" t="s">
        <v>12</v>
      </c>
      <c r="AC54" s="213"/>
      <c r="AD54" s="213"/>
      <c r="AE54" s="213"/>
      <c r="AF54" s="213"/>
      <c r="AG54" s="213"/>
      <c r="AH54" s="213"/>
      <c r="AI54" s="213"/>
      <c r="AJ54" s="213"/>
      <c r="AK54" s="213"/>
      <c r="AL54" s="213"/>
      <c r="AM54" s="214"/>
      <c r="AN54" s="6"/>
    </row>
    <row r="55" spans="2:40" ht="12" customHeight="1">
      <c r="B55" s="6"/>
      <c r="C55" s="313"/>
      <c r="D55" s="314"/>
      <c r="E55" s="205"/>
      <c r="F55" s="206"/>
      <c r="G55" s="206"/>
      <c r="H55" s="206"/>
      <c r="I55" s="206"/>
      <c r="J55" s="206"/>
      <c r="K55" s="208"/>
      <c r="L55" s="210"/>
      <c r="M55" s="210"/>
      <c r="N55" s="210"/>
      <c r="O55" s="210"/>
      <c r="P55" s="210"/>
      <c r="Q55" s="210"/>
      <c r="R55" s="210"/>
      <c r="S55" s="210"/>
      <c r="T55" s="210"/>
      <c r="U55" s="210"/>
      <c r="V55" s="205"/>
      <c r="W55" s="206"/>
      <c r="X55" s="206"/>
      <c r="Y55" s="206"/>
      <c r="Z55" s="206"/>
      <c r="AA55" s="206"/>
      <c r="AB55" s="208"/>
      <c r="AC55" s="215"/>
      <c r="AD55" s="215"/>
      <c r="AE55" s="215"/>
      <c r="AF55" s="215"/>
      <c r="AG55" s="215"/>
      <c r="AH55" s="215"/>
      <c r="AI55" s="215"/>
      <c r="AJ55" s="215"/>
      <c r="AK55" s="215"/>
      <c r="AL55" s="215"/>
      <c r="AM55" s="216"/>
      <c r="AN55" s="6"/>
    </row>
    <row r="56" spans="2:40" ht="12" customHeight="1">
      <c r="B56" s="6"/>
      <c r="C56" s="293" t="s">
        <v>27</v>
      </c>
      <c r="D56" s="294"/>
      <c r="E56" s="198" t="s">
        <v>127</v>
      </c>
      <c r="F56" s="198"/>
      <c r="G56" s="198"/>
      <c r="H56" s="198"/>
      <c r="I56" s="198"/>
      <c r="J56" s="198"/>
      <c r="K56" s="198"/>
      <c r="L56" s="198"/>
      <c r="M56" s="198"/>
      <c r="N56" s="198"/>
      <c r="O56" s="198"/>
      <c r="P56" s="198"/>
      <c r="Q56" s="198"/>
      <c r="R56" s="198"/>
      <c r="S56" s="198"/>
      <c r="T56" s="198"/>
      <c r="U56" s="198"/>
      <c r="V56" s="198"/>
      <c r="W56" s="198"/>
      <c r="X56" s="198"/>
      <c r="Y56" s="198"/>
      <c r="Z56" s="198"/>
      <c r="AA56" s="198"/>
      <c r="AB56" s="198"/>
      <c r="AC56" s="198"/>
      <c r="AD56" s="198"/>
      <c r="AE56" s="198"/>
      <c r="AF56" s="198"/>
      <c r="AG56" s="198"/>
      <c r="AH56" s="198"/>
      <c r="AI56" s="198"/>
      <c r="AJ56" s="198"/>
      <c r="AK56" s="198"/>
      <c r="AL56" s="198"/>
      <c r="AM56" s="199"/>
      <c r="AN56" s="6"/>
    </row>
    <row r="57" spans="2:40" ht="12" customHeight="1">
      <c r="B57" s="6"/>
      <c r="C57" s="295"/>
      <c r="D57" s="296"/>
      <c r="E57" s="403"/>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5"/>
      <c r="AN57" s="6"/>
    </row>
    <row r="58" spans="2:40" ht="12" customHeight="1">
      <c r="B58" s="6"/>
      <c r="C58" s="295"/>
      <c r="D58" s="296"/>
      <c r="E58" s="403"/>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5"/>
      <c r="AN58" s="6"/>
    </row>
    <row r="59" spans="2:40" ht="12" customHeight="1">
      <c r="B59" s="6"/>
      <c r="C59" s="295"/>
      <c r="D59" s="296"/>
      <c r="E59" s="403"/>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5"/>
      <c r="AN59" s="6"/>
    </row>
    <row r="60" spans="2:40" ht="12" customHeight="1">
      <c r="B60" s="6"/>
      <c r="C60" s="295"/>
      <c r="D60" s="296"/>
      <c r="E60" s="403"/>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5"/>
      <c r="AN60" s="6"/>
    </row>
    <row r="61" spans="2:40" ht="12" customHeight="1">
      <c r="B61" s="6"/>
      <c r="C61" s="295"/>
      <c r="D61" s="296"/>
      <c r="E61" s="403"/>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5"/>
      <c r="AN61" s="6"/>
    </row>
    <row r="62" spans="2:40" ht="12" customHeight="1">
      <c r="B62" s="6"/>
      <c r="C62" s="295"/>
      <c r="D62" s="296"/>
      <c r="E62" s="403"/>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5"/>
      <c r="AN62" s="6"/>
    </row>
    <row r="63" spans="2:40" ht="12" customHeight="1">
      <c r="B63" s="6"/>
      <c r="C63" s="295"/>
      <c r="D63" s="296"/>
      <c r="E63" s="403"/>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5"/>
      <c r="AN63" s="6"/>
    </row>
    <row r="64" spans="2:40" ht="12" customHeight="1">
      <c r="B64" s="6"/>
      <c r="C64" s="295"/>
      <c r="D64" s="296"/>
      <c r="E64" s="403"/>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5"/>
      <c r="AN64" s="6"/>
    </row>
    <row r="65" spans="2:40" ht="12" customHeight="1">
      <c r="B65" s="6"/>
      <c r="C65" s="295"/>
      <c r="D65" s="296"/>
      <c r="E65" s="403"/>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5"/>
      <c r="AN65" s="6"/>
    </row>
    <row r="66" spans="2:40" ht="12" customHeight="1" thickBot="1">
      <c r="B66" s="6"/>
      <c r="C66" s="297"/>
      <c r="D66" s="298"/>
      <c r="E66" s="406"/>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8"/>
      <c r="AN66" s="6"/>
    </row>
    <row r="67" spans="2:40" ht="5.25" customHeight="1">
      <c r="B67" s="6"/>
      <c r="C67" s="4"/>
      <c r="D67" s="4"/>
      <c r="E67" s="4"/>
      <c r="F67" s="4"/>
      <c r="G67" s="4"/>
      <c r="H67" s="4"/>
      <c r="I67" s="22"/>
      <c r="J67" s="22"/>
      <c r="K67" s="22"/>
      <c r="L67" s="22"/>
      <c r="M67" s="22"/>
      <c r="N67" s="22"/>
      <c r="O67" s="4"/>
      <c r="P67" s="4"/>
      <c r="Q67" s="4"/>
      <c r="R67" s="4"/>
      <c r="S67" s="4"/>
      <c r="T67" s="22"/>
      <c r="U67" s="23"/>
      <c r="V67" s="23"/>
      <c r="W67" s="23"/>
      <c r="X67" s="23"/>
      <c r="Y67" s="6"/>
      <c r="Z67" s="6"/>
      <c r="AA67" s="6"/>
      <c r="AB67" s="6"/>
      <c r="AC67" s="6"/>
      <c r="AD67" s="6"/>
      <c r="AE67" s="18"/>
      <c r="AF67" s="18"/>
      <c r="AG67" s="18"/>
      <c r="AH67" s="18"/>
      <c r="AI67" s="18"/>
      <c r="AJ67" s="21"/>
      <c r="AK67" s="21"/>
      <c r="AL67" s="21"/>
      <c r="AM67" s="19"/>
      <c r="AN67" s="6"/>
    </row>
    <row r="68" spans="2:40" ht="12" customHeight="1">
      <c r="B68" s="6"/>
      <c r="C68" s="141" t="s">
        <v>14</v>
      </c>
      <c r="D68" s="142"/>
      <c r="E68" s="150"/>
      <c r="F68" s="143"/>
      <c r="G68" s="143"/>
      <c r="H68" s="34"/>
      <c r="I68" s="22"/>
      <c r="J68" s="22"/>
      <c r="K68" s="22"/>
      <c r="L68" s="22"/>
      <c r="M68" s="22"/>
      <c r="N68" s="22"/>
      <c r="O68" s="4"/>
      <c r="P68" s="4"/>
      <c r="Q68" s="4"/>
      <c r="R68" s="4"/>
      <c r="S68" s="4"/>
      <c r="T68" s="22"/>
      <c r="U68" s="23"/>
      <c r="V68" s="23"/>
      <c r="W68" s="23"/>
      <c r="X68" s="23"/>
      <c r="Y68" s="6"/>
      <c r="Z68" s="6"/>
      <c r="AA68" s="6"/>
      <c r="AB68" s="6"/>
      <c r="AC68" s="6"/>
      <c r="AD68" s="6"/>
      <c r="AE68" s="18"/>
      <c r="AF68" s="18"/>
      <c r="AG68" s="18"/>
      <c r="AH68" s="18"/>
      <c r="AI68" s="18"/>
      <c r="AJ68" s="21"/>
      <c r="AK68" s="21"/>
      <c r="AL68" s="21"/>
      <c r="AM68" s="20"/>
      <c r="AN68" s="6"/>
    </row>
    <row r="69" spans="2:40" ht="12" customHeight="1">
      <c r="B69" s="6"/>
      <c r="C69" s="1" t="s">
        <v>166</v>
      </c>
      <c r="D69" s="1"/>
      <c r="E69" s="4"/>
      <c r="F69" s="1"/>
      <c r="G69" s="1"/>
      <c r="H69" s="4"/>
      <c r="I69" s="4"/>
      <c r="J69" s="4"/>
      <c r="K69" s="4"/>
      <c r="L69" s="4"/>
      <c r="M69" s="4"/>
      <c r="N69" s="4"/>
      <c r="O69" s="4"/>
      <c r="P69" s="4"/>
      <c r="Q69" s="4"/>
      <c r="R69" s="4"/>
      <c r="S69" s="4"/>
      <c r="T69" s="4"/>
      <c r="U69" s="8"/>
      <c r="V69" s="8"/>
      <c r="W69" s="8"/>
      <c r="X69" s="8"/>
      <c r="Y69" s="8"/>
      <c r="Z69" s="8"/>
      <c r="AA69" s="8"/>
      <c r="AB69" s="8"/>
      <c r="AC69" s="8"/>
      <c r="AD69" s="8"/>
      <c r="AE69" s="8"/>
      <c r="AF69" s="8"/>
      <c r="AG69" s="8"/>
      <c r="AH69" s="8"/>
      <c r="AI69" s="8"/>
      <c r="AJ69" s="8"/>
      <c r="AK69" s="8"/>
      <c r="AL69" s="8"/>
      <c r="AM69" s="15"/>
      <c r="AN69" s="6"/>
    </row>
    <row r="70" spans="2:40" ht="12" customHeight="1">
      <c r="B70" s="6"/>
      <c r="C70" s="1" t="s">
        <v>167</v>
      </c>
      <c r="D70" s="1"/>
      <c r="E70" s="4"/>
      <c r="F70" s="1"/>
      <c r="G70" s="1"/>
      <c r="H70" s="22"/>
      <c r="I70" s="4"/>
      <c r="J70" s="4"/>
      <c r="K70" s="4"/>
      <c r="L70" s="4"/>
      <c r="M70" s="4"/>
      <c r="N70" s="4"/>
      <c r="O70" s="4"/>
      <c r="P70" s="4"/>
      <c r="Q70" s="4"/>
      <c r="R70" s="4"/>
      <c r="S70" s="4"/>
      <c r="T70" s="4"/>
      <c r="U70" s="8"/>
      <c r="V70" s="8"/>
      <c r="W70" s="8"/>
      <c r="X70" s="8"/>
      <c r="Y70" s="8"/>
      <c r="Z70" s="8"/>
      <c r="AA70" s="8"/>
      <c r="AB70" s="8"/>
      <c r="AC70" s="8"/>
      <c r="AD70" s="8"/>
      <c r="AE70" s="8"/>
      <c r="AF70" s="8"/>
      <c r="AG70" s="8"/>
      <c r="AH70" s="8"/>
      <c r="AI70" s="8"/>
      <c r="AJ70" s="8"/>
      <c r="AK70" s="8"/>
      <c r="AL70" s="8"/>
      <c r="AM70" s="8"/>
      <c r="AN70" s="6"/>
    </row>
    <row r="71" spans="2:40" ht="12" customHeight="1">
      <c r="B71" s="6"/>
      <c r="C71" s="1" t="s">
        <v>168</v>
      </c>
      <c r="D71" s="1"/>
      <c r="E71" s="4"/>
      <c r="F71" s="1"/>
      <c r="G71" s="1"/>
      <c r="H71" s="4"/>
      <c r="I71" s="4"/>
      <c r="J71" s="4"/>
      <c r="K71" s="4"/>
      <c r="L71" s="4"/>
      <c r="M71" s="4"/>
      <c r="N71" s="4"/>
      <c r="O71" s="4"/>
      <c r="P71" s="4"/>
      <c r="Q71" s="4"/>
      <c r="R71" s="4"/>
      <c r="S71" s="4"/>
      <c r="T71" s="4"/>
      <c r="U71" s="8"/>
      <c r="V71" s="8"/>
      <c r="W71" s="8"/>
      <c r="X71" s="8"/>
      <c r="Y71" s="8"/>
      <c r="Z71" s="8"/>
      <c r="AA71" s="8"/>
      <c r="AB71" s="8"/>
      <c r="AC71" s="8"/>
      <c r="AD71" s="8"/>
      <c r="AE71" s="8"/>
      <c r="AF71" s="8"/>
      <c r="AG71" s="8"/>
      <c r="AH71" s="8"/>
      <c r="AI71" s="8"/>
      <c r="AJ71" s="8"/>
      <c r="AK71" s="8"/>
      <c r="AL71" s="8"/>
      <c r="AM71" s="8"/>
      <c r="AN71" s="6"/>
    </row>
    <row r="72" spans="2:40" ht="12" customHeight="1">
      <c r="B72" s="6"/>
      <c r="C72" s="1" t="s">
        <v>169</v>
      </c>
      <c r="D72" s="1"/>
      <c r="E72" s="4"/>
      <c r="F72" s="1"/>
      <c r="G72" s="1"/>
      <c r="H72" s="4"/>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6"/>
    </row>
    <row r="73" spans="2:40" ht="12" customHeight="1">
      <c r="B73" s="6"/>
      <c r="C73" s="1" t="s">
        <v>165</v>
      </c>
      <c r="D73" s="1"/>
      <c r="E73" s="4"/>
      <c r="F73" s="1"/>
      <c r="G73" s="1"/>
      <c r="H73" s="4"/>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6"/>
    </row>
    <row r="74" spans="2:40" ht="12" customHeight="1">
      <c r="B74" s="6"/>
      <c r="C74" s="3"/>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16"/>
      <c r="AN74" s="6"/>
    </row>
    <row r="75" spans="2:40" ht="12" customHeight="1">
      <c r="B75" s="6"/>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6"/>
    </row>
    <row r="76" spans="2:40" ht="12" customHeight="1">
      <c r="B76" s="6"/>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6"/>
    </row>
    <row r="77" spans="2:40" ht="5.25" customHeight="1">
      <c r="B77" s="6"/>
      <c r="C77" s="8"/>
      <c r="D77" s="8"/>
      <c r="E77" s="8"/>
      <c r="F77" s="17"/>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6"/>
    </row>
  </sheetData>
  <sheetProtection selectLockedCells="1"/>
  <mergeCells count="108">
    <mergeCell ref="E59:AM59"/>
    <mergeCell ref="E60:AM60"/>
    <mergeCell ref="E64:AM64"/>
    <mergeCell ref="E65:AM65"/>
    <mergeCell ref="E66:AM66"/>
    <mergeCell ref="E57:AM57"/>
    <mergeCell ref="E58:AM58"/>
    <mergeCell ref="E61:AM61"/>
    <mergeCell ref="E62:AM62"/>
    <mergeCell ref="E63:AM63"/>
    <mergeCell ref="U3:W6"/>
    <mergeCell ref="X3:Y6"/>
    <mergeCell ref="AC3:AE6"/>
    <mergeCell ref="AF3:AG6"/>
    <mergeCell ref="U7:W10"/>
    <mergeCell ref="X7:AG10"/>
    <mergeCell ref="Z3:AA6"/>
    <mergeCell ref="L28:X30"/>
    <mergeCell ref="Y28:AA30"/>
    <mergeCell ref="M25:N25"/>
    <mergeCell ref="P25:R25"/>
    <mergeCell ref="L26:AM27"/>
    <mergeCell ref="AH3:AM10"/>
    <mergeCell ref="C5:P6"/>
    <mergeCell ref="C3:R4"/>
    <mergeCell ref="AB3:AB6"/>
    <mergeCell ref="I28:K30"/>
    <mergeCell ref="AB28:AM30"/>
    <mergeCell ref="C11:F11"/>
    <mergeCell ref="H11:K11"/>
    <mergeCell ref="C14:D32"/>
    <mergeCell ref="E14:H20"/>
    <mergeCell ref="I14:K14"/>
    <mergeCell ref="E21:H32"/>
    <mergeCell ref="AE50:AE51"/>
    <mergeCell ref="V46:AD47"/>
    <mergeCell ref="AB31:AM32"/>
    <mergeCell ref="E34:H35"/>
    <mergeCell ref="I34:I35"/>
    <mergeCell ref="AM34:AM35"/>
    <mergeCell ref="R34:W35"/>
    <mergeCell ref="Y31:AA32"/>
    <mergeCell ref="C56:D66"/>
    <mergeCell ref="W52:AF53"/>
    <mergeCell ref="I31:K32"/>
    <mergeCell ref="L31:Q32"/>
    <mergeCell ref="R31:S32"/>
    <mergeCell ref="T31:X32"/>
    <mergeCell ref="C50:D55"/>
    <mergeCell ref="E40:H41"/>
    <mergeCell ref="C34:D41"/>
    <mergeCell ref="C43:D49"/>
    <mergeCell ref="J38:AM39"/>
    <mergeCell ref="J40:K41"/>
    <mergeCell ref="L40:L41"/>
    <mergeCell ref="E52:J53"/>
    <mergeCell ref="K52:K53"/>
    <mergeCell ref="O50:P51"/>
    <mergeCell ref="O36:Q37"/>
    <mergeCell ref="E43:AM43"/>
    <mergeCell ref="K44:O45"/>
    <mergeCell ref="K46:P47"/>
    <mergeCell ref="K48:R49"/>
    <mergeCell ref="V44:AE45"/>
    <mergeCell ref="C33:AM33"/>
    <mergeCell ref="K34:N35"/>
    <mergeCell ref="E36:H37"/>
    <mergeCell ref="I36:I37"/>
    <mergeCell ref="AM36:AM37"/>
    <mergeCell ref="S36:V37"/>
    <mergeCell ref="X36:AE37"/>
    <mergeCell ref="AF36:AL37"/>
    <mergeCell ref="K36:M37"/>
    <mergeCell ref="I22:K24"/>
    <mergeCell ref="I25:K27"/>
    <mergeCell ref="L22:AM24"/>
    <mergeCell ref="M10:R11"/>
    <mergeCell ref="L14:AM14"/>
    <mergeCell ref="I15:K17"/>
    <mergeCell ref="L15:AM17"/>
    <mergeCell ref="I18:K20"/>
    <mergeCell ref="M18:N18"/>
    <mergeCell ref="P18:R18"/>
    <mergeCell ref="L19:AM20"/>
    <mergeCell ref="E56:AM56"/>
    <mergeCell ref="E38:H39"/>
    <mergeCell ref="I38:I39"/>
    <mergeCell ref="E54:J55"/>
    <mergeCell ref="K54:K55"/>
    <mergeCell ref="L54:U55"/>
    <mergeCell ref="V54:AA55"/>
    <mergeCell ref="AB54:AB55"/>
    <mergeCell ref="AC54:AM55"/>
    <mergeCell ref="AJ52:AK53"/>
    <mergeCell ref="AG52:AH53"/>
    <mergeCell ref="O52:V53"/>
    <mergeCell ref="E50:J51"/>
    <mergeCell ref="I40:I41"/>
    <mergeCell ref="AF40:AM41"/>
    <mergeCell ref="R40:Z41"/>
    <mergeCell ref="AE40:AE41"/>
    <mergeCell ref="M40:P41"/>
    <mergeCell ref="Q40:Q41"/>
    <mergeCell ref="AA40:AD41"/>
    <mergeCell ref="K50:K51"/>
    <mergeCell ref="T50:U51"/>
    <mergeCell ref="Y50:AB51"/>
    <mergeCell ref="AC50:AD51"/>
  </mergeCells>
  <phoneticPr fontId="3"/>
  <conditionalFormatting sqref="E57:AM66">
    <cfRule type="expression" dxfId="76" priority="78">
      <formula>OR($E$57&lt;&gt;"",$E$58&lt;&gt;"",$E$59&lt;&gt;"",$E$60&lt;&gt;"",$E$61&lt;&gt;"",$E$62&lt;&gt;"",$E$63&lt;&gt;"",$E$64&lt;&gt;"",$E$65&lt;&gt;"",$E$66&lt;&gt;"")</formula>
    </cfRule>
  </conditionalFormatting>
  <conditionalFormatting sqref="J40:K41">
    <cfRule type="cellIs" dxfId="74" priority="53" operator="equal">
      <formula>""</formula>
    </cfRule>
  </conditionalFormatting>
  <conditionalFormatting sqref="J38:AM39">
    <cfRule type="cellIs" dxfId="72" priority="54" operator="equal">
      <formula>""</formula>
    </cfRule>
  </conditionalFormatting>
  <conditionalFormatting sqref="L31">
    <cfRule type="cellIs" dxfId="71" priority="62" operator="equal">
      <formula>""</formula>
    </cfRule>
  </conditionalFormatting>
  <conditionalFormatting sqref="L54:U55">
    <cfRule type="cellIs" dxfId="69" priority="45" operator="equal">
      <formula>""</formula>
    </cfRule>
  </conditionalFormatting>
  <conditionalFormatting sqref="L28:X30">
    <cfRule type="cellIs" dxfId="68" priority="61" operator="equal">
      <formula>""</formula>
    </cfRule>
  </conditionalFormatting>
  <conditionalFormatting sqref="L14:AM17">
    <cfRule type="cellIs" dxfId="66" priority="71" operator="equal">
      <formula>""</formula>
    </cfRule>
  </conditionalFormatting>
  <conditionalFormatting sqref="L19:AM20">
    <cfRule type="cellIs" dxfId="65" priority="68" operator="equal">
      <formula>""</formula>
    </cfRule>
  </conditionalFormatting>
  <conditionalFormatting sqref="L22:AM24">
    <cfRule type="cellIs" dxfId="64" priority="59" operator="equal">
      <formula>""</formula>
    </cfRule>
  </conditionalFormatting>
  <conditionalFormatting sqref="L26:AM27">
    <cfRule type="cellIs" dxfId="63" priority="65" operator="equal">
      <formula>""</formula>
    </cfRule>
  </conditionalFormatting>
  <conditionalFormatting sqref="M18:N18">
    <cfRule type="cellIs" dxfId="62" priority="70" operator="equal">
      <formula>""</formula>
    </cfRule>
  </conditionalFormatting>
  <conditionalFormatting sqref="M25:N25">
    <cfRule type="cellIs" dxfId="61" priority="67" operator="equal">
      <formula>""</formula>
    </cfRule>
  </conditionalFormatting>
  <conditionalFormatting sqref="P18:R18">
    <cfRule type="cellIs" dxfId="58" priority="69" operator="equal">
      <formula>""</formula>
    </cfRule>
  </conditionalFormatting>
  <conditionalFormatting sqref="P25:R25">
    <cfRule type="cellIs" dxfId="57" priority="66" operator="equal">
      <formula>""</formula>
    </cfRule>
  </conditionalFormatting>
  <conditionalFormatting sqref="R40:Z41">
    <cfRule type="cellIs" dxfId="56" priority="52" operator="equal">
      <formula>""</formula>
    </cfRule>
  </conditionalFormatting>
  <conditionalFormatting sqref="T31">
    <cfRule type="cellIs" dxfId="55" priority="60" operator="equal">
      <formula>""</formula>
    </cfRule>
  </conditionalFormatting>
  <conditionalFormatting sqref="W52">
    <cfRule type="cellIs" dxfId="46" priority="46" operator="notEqual">
      <formula>""</formula>
    </cfRule>
  </conditionalFormatting>
  <conditionalFormatting sqref="AB28:AM32">
    <cfRule type="cellIs" dxfId="41" priority="63" operator="equal">
      <formula>""</formula>
    </cfRule>
  </conditionalFormatting>
  <conditionalFormatting sqref="AC50:AD51">
    <cfRule type="cellIs" dxfId="39" priority="21" operator="notEqual">
      <formula>""</formula>
    </cfRule>
  </conditionalFormatting>
  <conditionalFormatting sqref="AC54:AM55">
    <cfRule type="cellIs" dxfId="38" priority="44" operator="equal">
      <formula>""</formula>
    </cfRule>
  </conditionalFormatting>
  <conditionalFormatting sqref="AF36:AL37">
    <cfRule type="cellIs" dxfId="29" priority="37" operator="notEqual">
      <formula>""</formula>
    </cfRule>
  </conditionalFormatting>
  <conditionalFormatting sqref="AF40:AM41">
    <cfRule type="cellIs" dxfId="27" priority="51" operator="equal">
      <formula>""</formula>
    </cfRule>
  </conditionalFormatting>
  <dataValidations count="9">
    <dataValidation type="custom" imeMode="halfAlpha" allowBlank="1" showInputMessage="1" showErrorMessage="1" errorTitle="入力エラー" error="半角英数字で入力してください。" sqref="AB31:AM32 AC54:AM55 L54:U55" xr:uid="{00000000-0002-0000-0000-000000000000}">
      <formula1>LENB(L31)=LEN(L31)</formula1>
    </dataValidation>
    <dataValidation imeMode="halfKatakana" allowBlank="1" showInputMessage="1" showErrorMessage="1" sqref="L14:AM14" xr:uid="{00000000-0002-0000-0000-000001000000}"/>
    <dataValidation type="textLength" imeMode="disabled" operator="equal" allowBlank="1" showInputMessage="1" showErrorMessage="1" errorTitle="入力エラー" error="数値4桁で入力してください。" sqref="P25:R25 P18:R18" xr:uid="{00000000-0002-0000-0000-000002000000}">
      <formula1>4</formula1>
    </dataValidation>
    <dataValidation type="textLength" imeMode="disabled" operator="equal" allowBlank="1" showInputMessage="1" showErrorMessage="1" errorTitle="入力エラー" error="数値3桁で入力してください。" sqref="M25:N25 M18:N18" xr:uid="{00000000-0002-0000-0000-000003000000}">
      <formula1>3</formula1>
    </dataValidation>
    <dataValidation type="date" imeMode="disabled" allowBlank="1" showInputMessage="1" showErrorMessage="1" errorTitle="入力エラー" error="日付以外入力できません。月日を/で区切って入力してください。_x000a_例）05/01" sqref="W12:AG12" xr:uid="{00000000-0002-0000-0000-000004000000}">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R40:Z41 AF40:AM41 W11:AG11 X7" xr:uid="{00000000-0002-0000-0000-000005000000}">
      <formula1>36526</formula1>
      <formula2>2958465</formula2>
    </dataValidation>
    <dataValidation type="whole" imeMode="disabled" allowBlank="1" showInputMessage="1" showErrorMessage="1" errorTitle="入力エラー" error="数値で入力してください。" sqref="J40:K41" xr:uid="{00000000-0002-0000-0000-000006000000}">
      <formula1>0</formula1>
      <formula2>99999</formula2>
    </dataValidation>
    <dataValidation type="whole" imeMode="disabled" allowBlank="1" showInputMessage="1" showErrorMessage="1" errorTitle="入力エラー" error="数値3桁以内で入力してください。" sqref="AC50:AD51" xr:uid="{00000000-0002-0000-0000-000007000000}">
      <formula1>0</formula1>
      <formula2>999</formula2>
    </dataValidation>
    <dataValidation type="custom" imeMode="disabled" allowBlank="1" showInputMessage="1" showErrorMessage="1" errorTitle="入力エラー" error="ハイフンを含む半角数字で入力してください。_x000a_例）12-345-6789" sqref="L31 T31" xr:uid="{00000000-0002-0000-0000-000008000000}">
      <formula1>AND(LENB(L31)=LEN(L31),NOT(ISERROR(SEARCH("*-*-*",L31))))</formula1>
    </dataValidation>
  </dataValidations>
  <printOptions horizontalCentered="1"/>
  <pageMargins left="0.23622047244094491" right="0.23622047244094491" top="0.31496062992125984" bottom="0.19685039370078741" header="0.31496062992125984" footer="0.31496062992125984"/>
  <pageSetup paperSize="9" scale="85" orientation="portrait" blackAndWhite="1" errors="blank"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61" r:id="rId4" name="Check Box 41">
              <controlPr defaultSize="0" autoFill="0" autoLine="0" autoPict="0">
                <anchor moveWithCells="1">
                  <from>
                    <xdr:col>9</xdr:col>
                    <xdr:colOff>0</xdr:colOff>
                    <xdr:row>43</xdr:row>
                    <xdr:rowOff>76200</xdr:rowOff>
                  </from>
                  <to>
                    <xdr:col>10</xdr:col>
                    <xdr:colOff>38100</xdr:colOff>
                    <xdr:row>44</xdr:row>
                    <xdr:rowOff>76200</xdr:rowOff>
                  </to>
                </anchor>
              </controlPr>
            </control>
          </mc:Choice>
        </mc:AlternateContent>
        <mc:AlternateContent xmlns:mc="http://schemas.openxmlformats.org/markup-compatibility/2006">
          <mc:Choice Requires="x14">
            <control shapeId="5162" r:id="rId5" name="Check Box 42">
              <controlPr defaultSize="0" autoFill="0" autoLine="0" autoPict="0">
                <anchor moveWithCells="1">
                  <from>
                    <xdr:col>9</xdr:col>
                    <xdr:colOff>0</xdr:colOff>
                    <xdr:row>45</xdr:row>
                    <xdr:rowOff>76200</xdr:rowOff>
                  </from>
                  <to>
                    <xdr:col>10</xdr:col>
                    <xdr:colOff>38100</xdr:colOff>
                    <xdr:row>46</xdr:row>
                    <xdr:rowOff>76200</xdr:rowOff>
                  </to>
                </anchor>
              </controlPr>
            </control>
          </mc:Choice>
        </mc:AlternateContent>
        <mc:AlternateContent xmlns:mc="http://schemas.openxmlformats.org/markup-compatibility/2006">
          <mc:Choice Requires="x14">
            <control shapeId="5163" r:id="rId6" name="Check Box 43">
              <controlPr defaultSize="0" autoFill="0" autoLine="0" autoPict="0">
                <anchor moveWithCells="1">
                  <from>
                    <xdr:col>9</xdr:col>
                    <xdr:colOff>0</xdr:colOff>
                    <xdr:row>47</xdr:row>
                    <xdr:rowOff>76200</xdr:rowOff>
                  </from>
                  <to>
                    <xdr:col>10</xdr:col>
                    <xdr:colOff>38100</xdr:colOff>
                    <xdr:row>48</xdr:row>
                    <xdr:rowOff>76200</xdr:rowOff>
                  </to>
                </anchor>
              </controlPr>
            </control>
          </mc:Choice>
        </mc:AlternateContent>
        <mc:AlternateContent xmlns:mc="http://schemas.openxmlformats.org/markup-compatibility/2006">
          <mc:Choice Requires="x14">
            <control shapeId="5164" r:id="rId7" name="Check Box 44">
              <controlPr defaultSize="0" autoFill="0" autoLine="0" autoPict="0">
                <anchor moveWithCells="1">
                  <from>
                    <xdr:col>20</xdr:col>
                    <xdr:colOff>0</xdr:colOff>
                    <xdr:row>43</xdr:row>
                    <xdr:rowOff>76200</xdr:rowOff>
                  </from>
                  <to>
                    <xdr:col>21</xdr:col>
                    <xdr:colOff>25400</xdr:colOff>
                    <xdr:row>44</xdr:row>
                    <xdr:rowOff>76200</xdr:rowOff>
                  </to>
                </anchor>
              </controlPr>
            </control>
          </mc:Choice>
        </mc:AlternateContent>
        <mc:AlternateContent xmlns:mc="http://schemas.openxmlformats.org/markup-compatibility/2006">
          <mc:Choice Requires="x14">
            <control shapeId="5165" r:id="rId8" name="Check Box 45">
              <controlPr defaultSize="0" autoFill="0" autoLine="0" autoPict="0">
                <anchor moveWithCells="1">
                  <from>
                    <xdr:col>20</xdr:col>
                    <xdr:colOff>0</xdr:colOff>
                    <xdr:row>45</xdr:row>
                    <xdr:rowOff>76200</xdr:rowOff>
                  </from>
                  <to>
                    <xdr:col>21</xdr:col>
                    <xdr:colOff>25400</xdr:colOff>
                    <xdr:row>46</xdr:row>
                    <xdr:rowOff>76200</xdr:rowOff>
                  </to>
                </anchor>
              </controlPr>
            </control>
          </mc:Choice>
        </mc:AlternateContent>
        <mc:AlternateContent xmlns:mc="http://schemas.openxmlformats.org/markup-compatibility/2006">
          <mc:Choice Requires="x14">
            <control shapeId="5169" r:id="rId9" name="Option Button 49">
              <controlPr defaultSize="0" autoFill="0" autoLine="0" autoPict="0">
                <anchor moveWithCells="1">
                  <from>
                    <xdr:col>9</xdr:col>
                    <xdr:colOff>44450</xdr:colOff>
                    <xdr:row>33</xdr:row>
                    <xdr:rowOff>38100</xdr:rowOff>
                  </from>
                  <to>
                    <xdr:col>10</xdr:col>
                    <xdr:colOff>63500</xdr:colOff>
                    <xdr:row>34</xdr:row>
                    <xdr:rowOff>120650</xdr:rowOff>
                  </to>
                </anchor>
              </controlPr>
            </control>
          </mc:Choice>
        </mc:AlternateContent>
        <mc:AlternateContent xmlns:mc="http://schemas.openxmlformats.org/markup-compatibility/2006">
          <mc:Choice Requires="x14">
            <control shapeId="5170" r:id="rId10" name="Option Button 50">
              <controlPr defaultSize="0" autoFill="0" autoLine="0" autoPict="0">
                <anchor moveWithCells="1">
                  <from>
                    <xdr:col>15</xdr:col>
                    <xdr:colOff>177800</xdr:colOff>
                    <xdr:row>33</xdr:row>
                    <xdr:rowOff>38100</xdr:rowOff>
                  </from>
                  <to>
                    <xdr:col>17</xdr:col>
                    <xdr:colOff>6350</xdr:colOff>
                    <xdr:row>34</xdr:row>
                    <xdr:rowOff>120650</xdr:rowOff>
                  </to>
                </anchor>
              </controlPr>
            </control>
          </mc:Choice>
        </mc:AlternateContent>
        <mc:AlternateContent xmlns:mc="http://schemas.openxmlformats.org/markup-compatibility/2006">
          <mc:Choice Requires="x14">
            <control shapeId="5171" r:id="rId11" name="Option Button 51">
              <controlPr defaultSize="0" autoFill="0" autoLine="0" autoPict="0">
                <anchor moveWithCells="1">
                  <from>
                    <xdr:col>12</xdr:col>
                    <xdr:colOff>152400</xdr:colOff>
                    <xdr:row>51</xdr:row>
                    <xdr:rowOff>44450</xdr:rowOff>
                  </from>
                  <to>
                    <xdr:col>13</xdr:col>
                    <xdr:colOff>177800</xdr:colOff>
                    <xdr:row>52</xdr:row>
                    <xdr:rowOff>101600</xdr:rowOff>
                  </to>
                </anchor>
              </controlPr>
            </control>
          </mc:Choice>
        </mc:AlternateContent>
        <mc:AlternateContent xmlns:mc="http://schemas.openxmlformats.org/markup-compatibility/2006">
          <mc:Choice Requires="x14">
            <control shapeId="5178" r:id="rId12" name="Option Button 58">
              <controlPr defaultSize="0" autoFill="0" autoLine="0" autoPict="0">
                <anchor moveWithCells="1">
                  <from>
                    <xdr:col>34</xdr:col>
                    <xdr:colOff>0</xdr:colOff>
                    <xdr:row>51</xdr:row>
                    <xdr:rowOff>31750</xdr:rowOff>
                  </from>
                  <to>
                    <xdr:col>34</xdr:col>
                    <xdr:colOff>196850</xdr:colOff>
                    <xdr:row>52</xdr:row>
                    <xdr:rowOff>120650</xdr:rowOff>
                  </to>
                </anchor>
              </controlPr>
            </control>
          </mc:Choice>
        </mc:AlternateContent>
        <mc:AlternateContent xmlns:mc="http://schemas.openxmlformats.org/markup-compatibility/2006">
          <mc:Choice Requires="x14">
            <control shapeId="5180" r:id="rId13" name="Group Box 60">
              <controlPr defaultSize="0" autoFill="0" autoPict="0">
                <anchor moveWithCells="1">
                  <from>
                    <xdr:col>8</xdr:col>
                    <xdr:colOff>76200</xdr:colOff>
                    <xdr:row>32</xdr:row>
                    <xdr:rowOff>6350</xdr:rowOff>
                  </from>
                  <to>
                    <xdr:col>19</xdr:col>
                    <xdr:colOff>107950</xdr:colOff>
                    <xdr:row>35</xdr:row>
                    <xdr:rowOff>25400</xdr:rowOff>
                  </to>
                </anchor>
              </controlPr>
            </control>
          </mc:Choice>
        </mc:AlternateContent>
        <mc:AlternateContent xmlns:mc="http://schemas.openxmlformats.org/markup-compatibility/2006">
          <mc:Choice Requires="x14">
            <control shapeId="5183" r:id="rId14" name="Group Box 63">
              <controlPr defaultSize="0" autoFill="0" autoPict="0">
                <anchor moveWithCells="1">
                  <from>
                    <xdr:col>9</xdr:col>
                    <xdr:colOff>177800</xdr:colOff>
                    <xdr:row>50</xdr:row>
                    <xdr:rowOff>101600</xdr:rowOff>
                  </from>
                  <to>
                    <xdr:col>37</xdr:col>
                    <xdr:colOff>76200</xdr:colOff>
                    <xdr:row>53</xdr:row>
                    <xdr:rowOff>38100</xdr:rowOff>
                  </to>
                </anchor>
              </controlPr>
            </control>
          </mc:Choice>
        </mc:AlternateContent>
        <mc:AlternateContent xmlns:mc="http://schemas.openxmlformats.org/markup-compatibility/2006">
          <mc:Choice Requires="x14">
            <control shapeId="5184" r:id="rId15" name="Check Box 64">
              <controlPr defaultSize="0" autoFill="0" autoLine="0" autoPict="0">
                <anchor moveWithCells="1">
                  <from>
                    <xdr:col>8</xdr:col>
                    <xdr:colOff>25400</xdr:colOff>
                    <xdr:row>20</xdr:row>
                    <xdr:rowOff>31750</xdr:rowOff>
                  </from>
                  <to>
                    <xdr:col>9</xdr:col>
                    <xdr:colOff>63500</xdr:colOff>
                    <xdr:row>20</xdr:row>
                    <xdr:rowOff>184150</xdr:rowOff>
                  </to>
                </anchor>
              </controlPr>
            </control>
          </mc:Choice>
        </mc:AlternateContent>
        <mc:AlternateContent xmlns:mc="http://schemas.openxmlformats.org/markup-compatibility/2006">
          <mc:Choice Requires="x14">
            <control shapeId="5186" r:id="rId16" name="Option Button 66">
              <controlPr defaultSize="0" autoFill="0" autoLine="0" autoPict="0">
                <anchor moveWithCells="1">
                  <from>
                    <xdr:col>12</xdr:col>
                    <xdr:colOff>152400</xdr:colOff>
                    <xdr:row>49</xdr:row>
                    <xdr:rowOff>63500</xdr:rowOff>
                  </from>
                  <to>
                    <xdr:col>14</xdr:col>
                    <xdr:colOff>0</xdr:colOff>
                    <xdr:row>50</xdr:row>
                    <xdr:rowOff>101600</xdr:rowOff>
                  </to>
                </anchor>
              </controlPr>
            </control>
          </mc:Choice>
        </mc:AlternateContent>
        <mc:AlternateContent xmlns:mc="http://schemas.openxmlformats.org/markup-compatibility/2006">
          <mc:Choice Requires="x14">
            <control shapeId="5187" r:id="rId17" name="Option Button 67">
              <controlPr defaultSize="0" autoFill="0" autoLine="0" autoPict="0">
                <anchor moveWithCells="1">
                  <from>
                    <xdr:col>17</xdr:col>
                    <xdr:colOff>152400</xdr:colOff>
                    <xdr:row>49</xdr:row>
                    <xdr:rowOff>69850</xdr:rowOff>
                  </from>
                  <to>
                    <xdr:col>19</xdr:col>
                    <xdr:colOff>0</xdr:colOff>
                    <xdr:row>50</xdr:row>
                    <xdr:rowOff>107950</xdr:rowOff>
                  </to>
                </anchor>
              </controlPr>
            </control>
          </mc:Choice>
        </mc:AlternateContent>
        <mc:AlternateContent xmlns:mc="http://schemas.openxmlformats.org/markup-compatibility/2006">
          <mc:Choice Requires="x14">
            <control shapeId="5188" r:id="rId18" name="Option Button 68">
              <controlPr defaultSize="0" autoFill="0" autoLine="0" autoPict="0">
                <anchor moveWithCells="1">
                  <from>
                    <xdr:col>23</xdr:col>
                    <xdr:colOff>6350</xdr:colOff>
                    <xdr:row>49</xdr:row>
                    <xdr:rowOff>69850</xdr:rowOff>
                  </from>
                  <to>
                    <xdr:col>24</xdr:col>
                    <xdr:colOff>38100</xdr:colOff>
                    <xdr:row>50</xdr:row>
                    <xdr:rowOff>107950</xdr:rowOff>
                  </to>
                </anchor>
              </controlPr>
            </control>
          </mc:Choice>
        </mc:AlternateContent>
        <mc:AlternateContent xmlns:mc="http://schemas.openxmlformats.org/markup-compatibility/2006">
          <mc:Choice Requires="x14">
            <control shapeId="5189" r:id="rId19" name="Group Box 69">
              <controlPr defaultSize="0" autoFill="0" autoPict="0">
                <anchor moveWithCells="1">
                  <from>
                    <xdr:col>12</xdr:col>
                    <xdr:colOff>44450</xdr:colOff>
                    <xdr:row>48</xdr:row>
                    <xdr:rowOff>63500</xdr:rowOff>
                  </from>
                  <to>
                    <xdr:col>31</xdr:col>
                    <xdr:colOff>139700</xdr:colOff>
                    <xdr:row>51</xdr:row>
                    <xdr:rowOff>25400</xdr:rowOff>
                  </to>
                </anchor>
              </controlPr>
            </control>
          </mc:Choice>
        </mc:AlternateContent>
        <mc:AlternateContent xmlns:mc="http://schemas.openxmlformats.org/markup-compatibility/2006">
          <mc:Choice Requires="x14">
            <control shapeId="5193" r:id="rId20" name="Option Button 73">
              <controlPr defaultSize="0" autoFill="0" autoLine="0" autoPict="0">
                <anchor moveWithCells="1">
                  <from>
                    <xdr:col>13</xdr:col>
                    <xdr:colOff>38100</xdr:colOff>
                    <xdr:row>35</xdr:row>
                    <xdr:rowOff>69850</xdr:rowOff>
                  </from>
                  <to>
                    <xdr:col>14</xdr:col>
                    <xdr:colOff>101600</xdr:colOff>
                    <xdr:row>36</xdr:row>
                    <xdr:rowOff>82550</xdr:rowOff>
                  </to>
                </anchor>
              </controlPr>
            </control>
          </mc:Choice>
        </mc:AlternateContent>
        <mc:AlternateContent xmlns:mc="http://schemas.openxmlformats.org/markup-compatibility/2006">
          <mc:Choice Requires="x14">
            <control shapeId="5194" r:id="rId21" name="Option Button 74">
              <controlPr defaultSize="0" autoFill="0" autoLine="0" autoPict="0">
                <anchor moveWithCells="1">
                  <from>
                    <xdr:col>16</xdr:col>
                    <xdr:colOff>177800</xdr:colOff>
                    <xdr:row>35</xdr:row>
                    <xdr:rowOff>69850</xdr:rowOff>
                  </from>
                  <to>
                    <xdr:col>18</xdr:col>
                    <xdr:colOff>44450</xdr:colOff>
                    <xdr:row>36</xdr:row>
                    <xdr:rowOff>82550</xdr:rowOff>
                  </to>
                </anchor>
              </controlPr>
            </control>
          </mc:Choice>
        </mc:AlternateContent>
        <mc:AlternateContent xmlns:mc="http://schemas.openxmlformats.org/markup-compatibility/2006">
          <mc:Choice Requires="x14">
            <control shapeId="5195" r:id="rId22" name="Option Button 75">
              <controlPr defaultSize="0" autoFill="0" autoLine="0" autoPict="0">
                <anchor moveWithCells="1">
                  <from>
                    <xdr:col>21</xdr:col>
                    <xdr:colOff>196850</xdr:colOff>
                    <xdr:row>35</xdr:row>
                    <xdr:rowOff>76200</xdr:rowOff>
                  </from>
                  <to>
                    <xdr:col>23</xdr:col>
                    <xdr:colOff>44450</xdr:colOff>
                    <xdr:row>36</xdr:row>
                    <xdr:rowOff>101600</xdr:rowOff>
                  </to>
                </anchor>
              </controlPr>
            </control>
          </mc:Choice>
        </mc:AlternateContent>
        <mc:AlternateContent xmlns:mc="http://schemas.openxmlformats.org/markup-compatibility/2006">
          <mc:Choice Requires="x14">
            <control shapeId="5196" r:id="rId23" name="Group Box 76">
              <controlPr defaultSize="0" autoFill="0" autoPict="0">
                <anchor moveWithCells="1">
                  <from>
                    <xdr:col>8</xdr:col>
                    <xdr:colOff>158750</xdr:colOff>
                    <xdr:row>35</xdr:row>
                    <xdr:rowOff>25400</xdr:rowOff>
                  </from>
                  <to>
                    <xdr:col>24</xdr:col>
                    <xdr:colOff>25400</xdr:colOff>
                    <xdr:row>36</xdr:row>
                    <xdr:rowOff>146050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50" id="{EAF6291A-C406-4098-AF0B-0C39A066A2A4}">
            <xm:f>OR(データ取込!$D$5=TRUE,データ取込!$D$6=TRUE,データ取込!$D$7=TRUE,データ取込!$D$8=TRUE,データ取込!$D$9=TRUE)</xm:f>
            <x14:dxf>
              <fill>
                <patternFill>
                  <bgColor theme="0"/>
                </patternFill>
              </fill>
            </x14:dxf>
          </x14:cfRule>
          <xm:sqref>E44:AM49</xm:sqref>
        </x14:conditionalFormatting>
        <x14:conditionalFormatting xmlns:xm="http://schemas.microsoft.com/office/excel/2006/main">
          <x14:cfRule type="expression" priority="58" id="{9564CE78-3CF5-4D48-83E5-4F7415D6A933}">
            <xm:f>OR(データ取込!$D$3=1,データ取込!$D$3=2)</xm:f>
            <x14:dxf>
              <fill>
                <patternFill>
                  <bgColor theme="0"/>
                </patternFill>
              </fill>
            </x14:dxf>
          </x14:cfRule>
          <xm:sqref>J34:K34 O34:AM35 J35</xm:sqref>
        </x14:conditionalFormatting>
        <x14:conditionalFormatting xmlns:xm="http://schemas.microsoft.com/office/excel/2006/main">
          <x14:cfRule type="expression" priority="74" id="{5DD880C3-BAC7-4780-81F9-EB146B167451}">
            <xm:f>OR(データ取込!$D$4=1,データ取込!$D$4=2,データ取込!$D$4=3,データ取込!$D$4=4)</xm:f>
            <x14:dxf>
              <fill>
                <patternFill>
                  <bgColor theme="0"/>
                </patternFill>
              </fill>
            </x14:dxf>
          </x14:cfRule>
          <xm:sqref>J36:AM37</xm:sqref>
        </x14:conditionalFormatting>
        <x14:conditionalFormatting xmlns:xm="http://schemas.microsoft.com/office/excel/2006/main">
          <x14:cfRule type="expression" priority="48" id="{5681C676-3808-451D-AEF1-5C221391669C}">
            <xm:f>OR(データ取込!$D$10=1,データ取込!$D$10=2)</xm:f>
            <x14:dxf>
              <fill>
                <patternFill>
                  <bgColor theme="0"/>
                </patternFill>
              </fill>
            </x14:dxf>
          </x14:cfRule>
          <xm:sqref>L52:O52 AG52:AM53 L53:N53</xm:sqref>
        </x14:conditionalFormatting>
        <x14:conditionalFormatting xmlns:xm="http://schemas.microsoft.com/office/excel/2006/main">
          <x14:cfRule type="expression" priority="7" id="{FFE49392-59C2-4616-A75E-17B30AACF33B}">
            <xm:f>AND(データ取込!$D$3=1,データ取込!$D$11&lt;&gt;3)</xm:f>
            <x14:dxf>
              <fill>
                <patternFill>
                  <bgColor theme="7" tint="0.79998168889431442"/>
                </patternFill>
              </fill>
            </x14:dxf>
          </x14:cfRule>
          <xm:sqref>L50:AG51 AJ50:AM51</xm:sqref>
        </x14:conditionalFormatting>
        <x14:conditionalFormatting xmlns:xm="http://schemas.microsoft.com/office/excel/2006/main">
          <x14:cfRule type="expression" priority="9" id="{5F06E7A8-8156-4AE3-A1D1-C7C5077C545B}">
            <xm:f>AND(データ取込!$D$3=1,データ取込!$D$11=3)</xm:f>
            <x14:dxf>
              <font>
                <color theme="0"/>
              </font>
            </x14:dxf>
          </x14:cfRule>
          <x14:cfRule type="expression" priority="17" id="{A5A3990E-0E94-428F-A6F1-A28333861D80}">
            <xm:f>データ取込!$D$3=1</xm:f>
            <x14:dxf>
              <font>
                <color theme="7" tint="0.79998168889431442"/>
              </font>
            </x14:dxf>
          </x14:cfRule>
          <xm:sqref>O50:P51</xm:sqref>
        </x14:conditionalFormatting>
        <x14:conditionalFormatting xmlns:xm="http://schemas.microsoft.com/office/excel/2006/main">
          <x14:cfRule type="expression" priority="8" id="{8A5A5CF5-27BA-4827-BD75-88AF8FA0E895}">
            <xm:f>AND(データ取込!$D$3=1,データ取込!$D$11=3)</xm:f>
            <x14:dxf>
              <font>
                <color theme="0"/>
              </font>
            </x14:dxf>
          </x14:cfRule>
          <x14:cfRule type="expression" priority="3" id="{4AE2B50B-EC16-4E54-A8BB-177D620B1D3D}">
            <xm:f>AND(データ取込!$D$3=2,データ取込!$D$11=0)</xm:f>
            <x14:dxf>
              <fill>
                <patternFill>
                  <bgColor theme="7" tint="0.79998168889431442"/>
                </patternFill>
              </fill>
            </x14:dxf>
          </x14:cfRule>
          <x14:cfRule type="expression" priority="5" id="{AEFF74D2-6348-4394-87F9-555A2DBAAC6F}">
            <xm:f>AND(データ取込!$D$3=2,データ取込!$D$11=3)</xm:f>
            <x14:dxf>
              <fill>
                <patternFill>
                  <bgColor theme="7" tint="0.79998168889431442"/>
                </patternFill>
              </fill>
            </x14:dxf>
          </x14:cfRule>
          <x14:cfRule type="expression" priority="14" id="{B2D58A62-E663-43C4-97F0-6472438FDD73}">
            <xm:f>AND(データ取込!$D$3=1,データ取込!$D$11=3)</xm:f>
            <x14:dxf>
              <fill>
                <patternFill>
                  <bgColor theme="0"/>
                </patternFill>
              </fill>
            </x14:dxf>
          </x14:cfRule>
          <x14:cfRule type="expression" priority="15" id="{8AE22B7F-DCFA-4A71-8661-9F3C5D76E89F}">
            <xm:f>データ取込!$D$3=1</xm:f>
            <x14:dxf>
              <font>
                <color theme="7" tint="0.79998168889431442"/>
              </font>
            </x14:dxf>
          </x14:cfRule>
          <xm:sqref>T50:U51</xm:sqref>
        </x14:conditionalFormatting>
        <x14:conditionalFormatting xmlns:xm="http://schemas.microsoft.com/office/excel/2006/main">
          <x14:cfRule type="expression" priority="77" id="{BA349E5E-24D9-440C-BC7B-878B41A8BC30}">
            <xm:f>OR(AND(OR(データ取込!$D$3=1,データ取込!$D$3=2),データ取込!$D$11=1),AND(OR(データ取込!$D$3=1,データ取込!$D$3=2),データ取込!$D$11=2),AND(データ取込!$D$3=1,データ取込!$D$11=3))</xm:f>
            <x14:dxf>
              <fill>
                <patternFill>
                  <bgColor theme="0"/>
                </patternFill>
              </fill>
            </x14:dxf>
          </x14:cfRule>
          <xm:sqref>V50:AG51 L50:S51 AJ50:AM51</xm:sqref>
        </x14:conditionalFormatting>
        <x14:conditionalFormatting xmlns:xm="http://schemas.microsoft.com/office/excel/2006/main">
          <x14:cfRule type="expression" priority="47" id="{4A037BDA-7158-445D-BD6C-D24D43F5CB4B}">
            <xm:f>データ取込!$D$10=1</xm:f>
            <x14:dxf>
              <fill>
                <patternFill>
                  <bgColor theme="9" tint="0.79998168889431442"/>
                </patternFill>
              </fill>
            </x14:dxf>
          </x14:cfRule>
          <x14:cfRule type="expression" priority="43" id="{5516D6D8-3E3A-4263-9FBB-495289A15016}">
            <xm:f>データ取込!$D$10=2</xm:f>
            <x14:dxf>
              <fill>
                <patternFill>
                  <bgColor theme="0"/>
                </patternFill>
              </fill>
            </x14:dxf>
          </x14:cfRule>
          <xm:sqref>W52</xm:sqref>
        </x14:conditionalFormatting>
        <x14:conditionalFormatting xmlns:xm="http://schemas.microsoft.com/office/excel/2006/main">
          <x14:cfRule type="expression" priority="27" id="{1DDF90A6-6D83-4B3B-99A0-9591AFC55B05}">
            <xm:f>データ取込!$D$3=2</xm:f>
            <x14:dxf>
              <font>
                <color theme="0"/>
              </font>
            </x14:dxf>
          </x14:cfRule>
          <x14:cfRule type="expression" priority="26" id="{487AAEA9-5BDE-409D-B28E-A15E211A207D}">
            <xm:f>データ取込!$D$3=2</xm:f>
            <x14:dxf>
              <font>
                <color theme="7" tint="0.79998168889431442"/>
              </font>
            </x14:dxf>
          </x14:cfRule>
          <x14:cfRule type="expression" priority="25" id="{D61690F8-48E2-4978-953C-71CAB424440C}">
            <xm:f>AND(データ取込!$D$3=2,データ取込!$D$11&lt;&gt;3)</xm:f>
            <x14:dxf>
              <font>
                <color theme="0"/>
              </font>
            </x14:dxf>
          </x14:cfRule>
          <x14:cfRule type="expression" priority="24" id="{0CE9B544-E6AE-472F-9807-FFD2EEE6CD18}">
            <xm:f>AND(データ取込!$D$3=2,データ取込!$D$11=0)</xm:f>
            <x14:dxf>
              <font>
                <color theme="7" tint="0.79998168889431442"/>
              </font>
            </x14:dxf>
          </x14:cfRule>
          <xm:sqref>Y50:AB51</xm:sqref>
        </x14:conditionalFormatting>
        <x14:conditionalFormatting xmlns:xm="http://schemas.microsoft.com/office/excel/2006/main">
          <x14:cfRule type="expression" priority="22" id="{89366567-2ED1-4C4F-83DD-8E8A4FCD619C}">
            <xm:f>データ取込!$D$11=3</xm:f>
            <x14:dxf>
              <fill>
                <patternFill>
                  <bgColor theme="7" tint="0.79998168889431442"/>
                </patternFill>
              </fill>
            </x14:dxf>
          </x14:cfRule>
          <xm:sqref>AC50:AD51</xm:sqref>
        </x14:conditionalFormatting>
        <x14:conditionalFormatting xmlns:xm="http://schemas.microsoft.com/office/excel/2006/main">
          <x14:cfRule type="expression" priority="31" id="{18FEC487-5923-48DE-9E83-F8616D72DE94}">
            <xm:f>AND(データ取込!$D$3=2,データ取込!$D$11=0)</xm:f>
            <x14:dxf>
              <font>
                <color theme="7" tint="0.79998168889431442"/>
              </font>
            </x14:dxf>
          </x14:cfRule>
          <x14:cfRule type="expression" priority="33" id="{7D91C584-622A-4A82-813B-96752696E8A2}">
            <xm:f>AND(データ取込!$D$3=2,データ取込!$D$11&lt;&gt;3)</xm:f>
            <x14:dxf>
              <font>
                <color theme="0"/>
              </font>
            </x14:dxf>
          </x14:cfRule>
          <x14:cfRule type="expression" priority="41" id="{75054648-78EE-46AF-BD27-36E87611C664}">
            <xm:f>データ取込!$D$3=2</xm:f>
            <x14:dxf>
              <font>
                <color theme="0"/>
              </font>
            </x14:dxf>
          </x14:cfRule>
          <x14:cfRule type="expression" priority="36" id="{53F56367-24CC-4E09-AF22-2AE3DEFB5355}">
            <xm:f>データ取込!$D$3=2</xm:f>
            <x14:dxf>
              <font>
                <color theme="7" tint="0.79998168889431442"/>
              </font>
            </x14:dxf>
          </x14:cfRule>
          <xm:sqref>AD50:AG51</xm:sqref>
        </x14:conditionalFormatting>
        <x14:conditionalFormatting xmlns:xm="http://schemas.microsoft.com/office/excel/2006/main">
          <x14:cfRule type="expression" priority="23" id="{2811B710-FEBF-4A77-948C-366316BB3413}">
            <xm:f>データ取込!$D$3=2</xm:f>
            <x14:dxf>
              <font>
                <color theme="0"/>
              </font>
            </x14:dxf>
          </x14:cfRule>
          <x14:cfRule type="expression" priority="20" id="{B2D8BAF1-F352-455C-833E-6AAB85238BF9}">
            <xm:f>データ取込!$D$3=2</xm:f>
            <x14:dxf>
              <font>
                <color theme="7" tint="0.79998168889431442"/>
              </font>
            </x14:dxf>
          </x14:cfRule>
          <x14:cfRule type="expression" priority="18" id="{1D586FE5-E987-4A70-A164-F9BDEA4D78B1}">
            <xm:f>AND(データ取込!$D$3=2,データ取込!$D$11=0)</xm:f>
            <x14:dxf>
              <font>
                <color theme="7" tint="0.79998168889431442"/>
              </font>
            </x14:dxf>
          </x14:cfRule>
          <x14:cfRule type="expression" priority="19" id="{B21A1335-9BE6-445C-803D-FF16642FD123}">
            <xm:f>AND(データ取込!$D$3=2,データ取込!$D$11&lt;&gt;3)</xm:f>
            <x14:dxf>
              <font>
                <color theme="0"/>
              </font>
            </x14:dxf>
          </x14:cfRule>
          <xm:sqref>AE50:AE51</xm:sqref>
        </x14:conditionalFormatting>
        <x14:conditionalFormatting xmlns:xm="http://schemas.microsoft.com/office/excel/2006/main">
          <x14:cfRule type="expression" priority="55" id="{0297F62A-1CB3-483F-B4B4-08A0C0DB5636}">
            <xm:f>データ取込!$D$4=4</xm:f>
            <x14:dxf>
              <fill>
                <patternFill>
                  <bgColor theme="7" tint="0.79998168889431442"/>
                </patternFill>
              </fill>
            </x14:dxf>
          </x14:cfRule>
          <xm:sqref>AF36:AL37</xm:sqref>
        </x14:conditionalFormatting>
        <x14:conditionalFormatting xmlns:xm="http://schemas.microsoft.com/office/excel/2006/main">
          <x14:cfRule type="expression" priority="1" id="{CCDC19D1-9E02-48EA-B0DB-6BBF9BF99DEE}">
            <xm:f>OR(AND(データ取込!$D$3=1,データ取込!$D$11=1),AND(データ取込!$D$3=1,データ取込!$D$11=2))</xm:f>
            <x14:dxf>
              <fill>
                <patternFill>
                  <bgColor theme="7" tint="0.79998168889431442"/>
                </patternFill>
              </fill>
            </x14:dxf>
          </x14:cfRule>
          <x14:cfRule type="expression" priority="6" id="{CE0EB1FF-044A-4FC4-931D-C5588645531D}">
            <xm:f>AND(データ取込!$D$3=2,データ取込!$D$11=3)</xm:f>
            <x14:dxf>
              <fill>
                <patternFill>
                  <bgColor theme="7" tint="0.79998168889431442"/>
                </patternFill>
              </fill>
            </x14:dxf>
          </x14:cfRule>
          <x14:cfRule type="expression" priority="4" id="{6AF3ED3C-402B-4EC7-9C6D-8E1B0607979C}">
            <xm:f>AND(データ取込!$D$3=1,データ取込!$D$11=0)</xm:f>
            <x14:dxf>
              <fill>
                <patternFill>
                  <bgColor theme="7" tint="0.79998168889431442"/>
                </patternFill>
              </fill>
            </x14:dxf>
          </x14:cfRule>
          <x14:cfRule type="expression" priority="2" id="{7CCDBA48-DBBB-4E82-9064-E320E64046DC}">
            <xm:f>AND(データ取込!$D$3=2,データ取込!$D$11=0)</xm:f>
            <x14:dxf>
              <fill>
                <patternFill>
                  <bgColor theme="7" tint="0.79998168889431442"/>
                </patternFill>
              </fill>
            </x14:dxf>
          </x14:cfRule>
          <xm:sqref>AH50:AI51</xm:sqref>
        </x14:conditionalFormatting>
        <x14:conditionalFormatting xmlns:xm="http://schemas.microsoft.com/office/excel/2006/main">
          <x14:cfRule type="expression" priority="35" id="{854B8E14-7600-4002-9046-8C070185AA07}">
            <xm:f>データ取込!$D$3=2</xm:f>
            <x14:dxf>
              <font>
                <color theme="7" tint="0.79998168889431442"/>
              </font>
            </x14:dxf>
          </x14:cfRule>
          <x14:cfRule type="expression" priority="30" id="{C88D22D9-A292-406F-A256-307C3B7C4985}">
            <xm:f>AND(データ取込!$D$3=2,データ取込!$D$11=0)</xm:f>
            <x14:dxf>
              <font>
                <color theme="7" tint="0.79998168889431442"/>
              </font>
            </x14:dxf>
          </x14:cfRule>
          <x14:cfRule type="expression" priority="32" id="{FAC1DC42-C40F-4EAF-AC20-E71D14243977}">
            <xm:f>AND(データ取込!$D$3=2,データ取込!$D$11&lt;&gt;3)</xm:f>
            <x14:dxf>
              <font>
                <color theme="0"/>
              </font>
            </x14:dxf>
          </x14:cfRule>
          <x14:cfRule type="expression" priority="40" id="{A30EEDA9-3B22-4279-8793-5CAB28067E3F}">
            <xm:f>データ取込!$D$3=2</xm:f>
            <x14:dxf>
              <font>
                <color theme="0"/>
              </font>
            </x14:dxf>
          </x14:cfRule>
          <xm:sqref>AJ50:AJ51</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A35"/>
  <sheetViews>
    <sheetView showGridLines="0" topLeftCell="A13" workbookViewId="0">
      <selection activeCell="O20" sqref="O20"/>
    </sheetView>
  </sheetViews>
  <sheetFormatPr defaultColWidth="9.33203125" defaultRowHeight="13"/>
  <cols>
    <col min="1" max="1" width="9.33203125" style="52"/>
    <col min="2" max="2" width="16" style="52" bestFit="1" customWidth="1"/>
    <col min="3" max="3" width="19.44140625" style="52" customWidth="1"/>
    <col min="4" max="5" width="11.44140625" style="52" bestFit="1" customWidth="1"/>
    <col min="6" max="7" width="10" style="52" bestFit="1" customWidth="1"/>
    <col min="8" max="9" width="11.44140625" style="52" bestFit="1" customWidth="1"/>
    <col min="10" max="10" width="10" style="52" bestFit="1" customWidth="1"/>
    <col min="11" max="11" width="7.33203125" style="52" bestFit="1" customWidth="1"/>
    <col min="12" max="12" width="6" style="52" bestFit="1" customWidth="1"/>
    <col min="13" max="13" width="10" style="52" bestFit="1" customWidth="1"/>
    <col min="14" max="17" width="16" style="52" bestFit="1" customWidth="1"/>
    <col min="18" max="20" width="16" style="52" customWidth="1"/>
    <col min="21" max="21" width="19.109375" style="52" bestFit="1" customWidth="1"/>
    <col min="22" max="22" width="13" style="52" bestFit="1" customWidth="1"/>
    <col min="23" max="26" width="12.44140625" style="52" customWidth="1"/>
    <col min="27" max="27" width="22.109375" style="52" bestFit="1" customWidth="1"/>
    <col min="28" max="16384" width="9.33203125" style="52"/>
  </cols>
  <sheetData>
    <row r="1" spans="1:4">
      <c r="A1" s="52" t="s">
        <v>49</v>
      </c>
    </row>
    <row r="2" spans="1:4">
      <c r="B2" s="53" t="s">
        <v>50</v>
      </c>
      <c r="C2" s="53"/>
      <c r="D2" s="53" t="b">
        <v>0</v>
      </c>
    </row>
    <row r="3" spans="1:4">
      <c r="B3" s="54" t="s">
        <v>51</v>
      </c>
      <c r="C3" s="53" t="s">
        <v>52</v>
      </c>
      <c r="D3" s="53">
        <v>1</v>
      </c>
    </row>
    <row r="4" spans="1:4">
      <c r="B4" s="95"/>
      <c r="C4" s="53" t="s">
        <v>160</v>
      </c>
      <c r="D4" s="53">
        <v>3</v>
      </c>
    </row>
    <row r="5" spans="1:4">
      <c r="B5" s="54" t="s">
        <v>53</v>
      </c>
      <c r="C5" s="53" t="s">
        <v>118</v>
      </c>
      <c r="D5" s="53" t="b">
        <v>0</v>
      </c>
    </row>
    <row r="6" spans="1:4">
      <c r="B6" s="55"/>
      <c r="C6" s="53" t="s">
        <v>119</v>
      </c>
      <c r="D6" s="53" t="b">
        <v>0</v>
      </c>
    </row>
    <row r="7" spans="1:4">
      <c r="B7" s="55"/>
      <c r="C7" s="53" t="s">
        <v>120</v>
      </c>
      <c r="D7" s="53" t="b">
        <v>0</v>
      </c>
    </row>
    <row r="8" spans="1:4">
      <c r="B8" s="55"/>
      <c r="C8" s="53" t="s">
        <v>121</v>
      </c>
      <c r="D8" s="53" t="b">
        <v>0</v>
      </c>
    </row>
    <row r="9" spans="1:4">
      <c r="B9" s="55"/>
      <c r="C9" s="53" t="s">
        <v>122</v>
      </c>
      <c r="D9" s="53" t="b">
        <v>0</v>
      </c>
    </row>
    <row r="10" spans="1:4">
      <c r="B10" s="423" t="s">
        <v>54</v>
      </c>
      <c r="C10" s="53" t="s">
        <v>55</v>
      </c>
      <c r="D10" s="53">
        <v>0</v>
      </c>
    </row>
    <row r="11" spans="1:4">
      <c r="B11" s="424"/>
      <c r="C11" s="53" t="s">
        <v>143</v>
      </c>
      <c r="D11" s="53">
        <v>0</v>
      </c>
    </row>
    <row r="13" spans="1:4">
      <c r="A13" s="52" t="s">
        <v>56</v>
      </c>
    </row>
    <row r="14" spans="1:4">
      <c r="B14" s="56" t="s">
        <v>57</v>
      </c>
      <c r="C14" s="56" t="s">
        <v>57</v>
      </c>
      <c r="D14" s="57" t="s">
        <v>58</v>
      </c>
    </row>
    <row r="15" spans="1:4">
      <c r="B15" s="53" t="str">
        <f>IF(OR(C15="未記入あり",D15="未記入あり"),"未記入あり","")</f>
        <v>未記入あり</v>
      </c>
      <c r="C15" s="53" t="str">
        <f>IF(OR(B20="",C20="",D20="",E20="",F20="",G20="",H20="",I20="",J20="",K20="",L20="",M20="",N20="",O20="",P20="",Q20="",R20="",X20=""),"未記入あり","")</f>
        <v>未記入あり</v>
      </c>
      <c r="D15" s="53" t="str">
        <f>IF(AND(S20="",T20="",U20="",V20="",W20=""),"未記入あり","")</f>
        <v>未記入あり</v>
      </c>
    </row>
    <row r="17" spans="1:27">
      <c r="B17" s="426" t="s">
        <v>59</v>
      </c>
      <c r="C17" s="426"/>
      <c r="D17" s="426"/>
      <c r="E17" s="426"/>
      <c r="F17" s="426"/>
      <c r="G17" s="426"/>
      <c r="H17" s="426"/>
      <c r="I17" s="426"/>
      <c r="J17" s="426"/>
      <c r="K17" s="426"/>
      <c r="L17" s="426"/>
      <c r="M17" s="426"/>
      <c r="N17" s="415" t="s">
        <v>60</v>
      </c>
      <c r="O17" s="416"/>
      <c r="P17" s="416"/>
      <c r="Q17" s="416"/>
      <c r="R17" s="416"/>
      <c r="S17" s="416"/>
      <c r="T17" s="416"/>
      <c r="U17" s="416"/>
      <c r="V17" s="415" t="s">
        <v>53</v>
      </c>
      <c r="W17" s="416"/>
      <c r="X17" s="416"/>
      <c r="Y17" s="416"/>
      <c r="Z17" s="417"/>
      <c r="AA17" s="409" t="s">
        <v>54</v>
      </c>
    </row>
    <row r="18" spans="1:27">
      <c r="B18" s="426" t="s">
        <v>61</v>
      </c>
      <c r="C18" s="426"/>
      <c r="D18" s="426"/>
      <c r="E18" s="426"/>
      <c r="F18" s="426"/>
      <c r="G18" s="426" t="s">
        <v>62</v>
      </c>
      <c r="H18" s="426"/>
      <c r="I18" s="426"/>
      <c r="J18" s="426"/>
      <c r="K18" s="426"/>
      <c r="L18" s="426"/>
      <c r="M18" s="426"/>
      <c r="N18" s="418"/>
      <c r="O18" s="419"/>
      <c r="P18" s="419"/>
      <c r="Q18" s="419"/>
      <c r="R18" s="419"/>
      <c r="S18" s="419"/>
      <c r="T18" s="419"/>
      <c r="U18" s="419"/>
      <c r="V18" s="418"/>
      <c r="W18" s="419"/>
      <c r="X18" s="419"/>
      <c r="Y18" s="419"/>
      <c r="Z18" s="420"/>
      <c r="AA18" s="411"/>
    </row>
    <row r="19" spans="1:27" s="58" customFormat="1">
      <c r="B19" s="56" t="s">
        <v>63</v>
      </c>
      <c r="C19" s="56" t="s">
        <v>64</v>
      </c>
      <c r="D19" s="56" t="s">
        <v>65</v>
      </c>
      <c r="E19" s="56" t="s">
        <v>66</v>
      </c>
      <c r="F19" s="56" t="s">
        <v>67</v>
      </c>
      <c r="G19" s="56" t="s">
        <v>64</v>
      </c>
      <c r="H19" s="56" t="s">
        <v>65</v>
      </c>
      <c r="I19" s="56" t="s">
        <v>66</v>
      </c>
      <c r="J19" s="56" t="s">
        <v>67</v>
      </c>
      <c r="K19" s="56" t="s">
        <v>68</v>
      </c>
      <c r="L19" s="56" t="s">
        <v>69</v>
      </c>
      <c r="M19" s="56" t="s">
        <v>70</v>
      </c>
      <c r="N19" s="56" t="s">
        <v>71</v>
      </c>
      <c r="O19" s="53" t="s">
        <v>160</v>
      </c>
      <c r="P19" s="56" t="s">
        <v>72</v>
      </c>
      <c r="Q19" s="56" t="s">
        <v>117</v>
      </c>
      <c r="R19" s="56" t="s">
        <v>73</v>
      </c>
      <c r="S19" s="53" t="s">
        <v>37</v>
      </c>
      <c r="T19" s="53" t="s">
        <v>38</v>
      </c>
      <c r="U19" s="53" t="s">
        <v>39</v>
      </c>
      <c r="V19" s="53" t="s">
        <v>40</v>
      </c>
      <c r="W19" s="53" t="s">
        <v>41</v>
      </c>
      <c r="X19" s="56" t="s">
        <v>111</v>
      </c>
    </row>
    <row r="20" spans="1:27" s="58" customFormat="1">
      <c r="B20" s="56" t="str">
        <f>IF(品質性能試験申込書!L14=0,"",品質性能試験申込書!L14)</f>
        <v/>
      </c>
      <c r="C20" s="56" t="str">
        <f>IF(品質性能試験申込書!L15=0,"",品質性能試験申込書!L15)</f>
        <v/>
      </c>
      <c r="D20" s="56" t="str">
        <f>IF(品質性能試験申込書!M18=0,"",品質性能試験申込書!M18)</f>
        <v/>
      </c>
      <c r="E20" s="56" t="str">
        <f>IF(品質性能試験申込書!P18=0,"",品質性能試験申込書!P18)</f>
        <v/>
      </c>
      <c r="F20" s="56" t="str">
        <f>IF(品質性能試験申込書!L19=0,"",品質性能試験申込書!L19)</f>
        <v/>
      </c>
      <c r="G20" s="56" t="str">
        <f>IF(品質性能試験申込書!L22=0,"",品質性能試験申込書!L22)</f>
        <v/>
      </c>
      <c r="H20" s="56" t="str">
        <f>IF(品質性能試験申込書!M25=0,"",品質性能試験申込書!M25)</f>
        <v/>
      </c>
      <c r="I20" s="56" t="str">
        <f>IF(品質性能試験申込書!P25=0,"",品質性能試験申込書!P25)</f>
        <v/>
      </c>
      <c r="J20" s="56" t="str">
        <f>IF(品質性能試験申込書!L26=0,"",品質性能試験申込書!L26)</f>
        <v/>
      </c>
      <c r="K20" s="56" t="str">
        <f>IF(品質性能試験申込書!AB28=0,"",品質性能試験申込書!AB28)</f>
        <v/>
      </c>
      <c r="L20" s="56" t="str">
        <f>IF(品質性能試験申込書!L31=0,"",品質性能試験申込書!L31)</f>
        <v/>
      </c>
      <c r="M20" s="56" t="str">
        <f>IF(品質性能試験申込書!AB31=0,"",品質性能試験申込書!AB31)</f>
        <v/>
      </c>
      <c r="N20" s="56" t="str">
        <f>IF(D3=1," JNLA試験","品質性能試験")</f>
        <v xml:space="preserve"> JNLA試験</v>
      </c>
      <c r="O20" s="56" t="str">
        <f>IF(D4=1,"上澄水",IF(D4=2,"スラッジ水",IF(D4=3,IF(品質性能試験申込書!AF36="","",品質性能試験申込書!AF36))))</f>
        <v/>
      </c>
      <c r="P20" s="56" t="str">
        <f>IF(品質性能試験申込書!J38=0,"",品質性能試験申込書!J38)</f>
        <v/>
      </c>
      <c r="Q20" s="56" t="str">
        <f>IF(品質性能試験申込書!J40=0,"",品質性能試験申込書!J40)</f>
        <v/>
      </c>
      <c r="R20" s="59" t="str">
        <f>IF(品質性能試験申込書!R40=0,"",品質性能試験申込書!R40)</f>
        <v/>
      </c>
      <c r="S20" s="56" t="str">
        <f>IF(D5=TRUE,"凝結時間の差","")</f>
        <v/>
      </c>
      <c r="T20" s="56" t="str">
        <f>IF(D6=TRUE,"モルタル圧縮強さの比（Ａ法）","")</f>
        <v/>
      </c>
      <c r="U20" s="56" t="str">
        <f>IF(D7=TRUE,"塩素イオンの量","")</f>
        <v/>
      </c>
      <c r="V20" s="56" t="str">
        <f>IF(D8=TRUE,"懸濁物質の量","")</f>
        <v/>
      </c>
      <c r="W20" s="56" t="str">
        <f>IF(D9=TRUE,"溶解性蒸発残留物の量","")</f>
        <v/>
      </c>
      <c r="X20" s="56" t="str">
        <f>IF(D11=1,"1",IF(D11=2,"2",IF(D11=3,IF(品質性能試験申込書!AC50=0,"",品質性能試験申込書!AC50),"")))</f>
        <v/>
      </c>
    </row>
    <row r="24" spans="1:27" s="58" customFormat="1">
      <c r="B24" s="425"/>
      <c r="C24" s="425"/>
      <c r="D24" s="425"/>
      <c r="E24" s="425"/>
      <c r="F24" s="425"/>
      <c r="G24" s="425"/>
      <c r="H24" s="425"/>
      <c r="I24" s="425"/>
      <c r="J24" s="425"/>
    </row>
    <row r="25" spans="1:27" s="58" customFormat="1">
      <c r="B25" s="425"/>
      <c r="C25" s="425"/>
      <c r="D25" s="425"/>
      <c r="E25" s="425"/>
      <c r="F25" s="425"/>
      <c r="G25" s="425"/>
      <c r="H25" s="425"/>
      <c r="I25" s="425"/>
      <c r="J25" s="425"/>
    </row>
    <row r="26" spans="1:27" s="58" customFormat="1"/>
    <row r="27" spans="1:27" s="58" customFormat="1"/>
    <row r="29" spans="1:27">
      <c r="A29" s="52" t="s">
        <v>77</v>
      </c>
      <c r="C29" s="56" t="s">
        <v>57</v>
      </c>
    </row>
    <row r="30" spans="1:27">
      <c r="C30" s="53" t="str">
        <f>B15</f>
        <v>未記入あり</v>
      </c>
    </row>
    <row r="32" spans="1:27" ht="13.25" customHeight="1">
      <c r="B32" s="409" t="s">
        <v>78</v>
      </c>
      <c r="C32" s="412" t="s">
        <v>59</v>
      </c>
      <c r="D32" s="413"/>
      <c r="E32" s="413"/>
      <c r="F32" s="413"/>
      <c r="G32" s="413"/>
      <c r="H32" s="413"/>
      <c r="I32" s="413"/>
      <c r="J32" s="413"/>
      <c r="K32" s="413"/>
      <c r="L32" s="413"/>
      <c r="M32" s="413"/>
      <c r="N32" s="413"/>
      <c r="O32" s="413"/>
      <c r="P32" s="413"/>
      <c r="Q32" s="414"/>
      <c r="R32" s="415" t="s">
        <v>60</v>
      </c>
      <c r="S32" s="416"/>
      <c r="T32" s="416"/>
      <c r="U32" s="416"/>
      <c r="V32" s="417"/>
      <c r="W32" s="415" t="s">
        <v>110</v>
      </c>
      <c r="X32" s="416"/>
      <c r="Y32" s="416"/>
      <c r="Z32" s="417"/>
    </row>
    <row r="33" spans="2:26" ht="13.25" customHeight="1">
      <c r="B33" s="410"/>
      <c r="C33" s="411" t="s">
        <v>61</v>
      </c>
      <c r="D33" s="411"/>
      <c r="E33" s="411"/>
      <c r="F33" s="411"/>
      <c r="G33" s="411"/>
      <c r="H33" s="421" t="s">
        <v>170</v>
      </c>
      <c r="I33" s="412" t="s">
        <v>62</v>
      </c>
      <c r="J33" s="413"/>
      <c r="K33" s="413"/>
      <c r="L33" s="413"/>
      <c r="M33" s="413"/>
      <c r="N33" s="413"/>
      <c r="O33" s="413"/>
      <c r="P33" s="413"/>
      <c r="Q33" s="414"/>
      <c r="R33" s="418"/>
      <c r="S33" s="419"/>
      <c r="T33" s="419"/>
      <c r="U33" s="419"/>
      <c r="V33" s="420"/>
      <c r="W33" s="418"/>
      <c r="X33" s="419"/>
      <c r="Y33" s="419"/>
      <c r="Z33" s="420"/>
    </row>
    <row r="34" spans="2:26">
      <c r="B34" s="411"/>
      <c r="C34" s="56" t="s">
        <v>63</v>
      </c>
      <c r="D34" s="56" t="s">
        <v>64</v>
      </c>
      <c r="E34" s="56" t="s">
        <v>171</v>
      </c>
      <c r="F34" s="56" t="s">
        <v>172</v>
      </c>
      <c r="G34" s="56" t="s">
        <v>173</v>
      </c>
      <c r="H34" s="422"/>
      <c r="I34" s="56" t="s">
        <v>64</v>
      </c>
      <c r="J34" s="56" t="s">
        <v>171</v>
      </c>
      <c r="K34" s="56" t="s">
        <v>172</v>
      </c>
      <c r="L34" s="56" t="s">
        <v>173</v>
      </c>
      <c r="M34" s="56" t="s">
        <v>97</v>
      </c>
      <c r="N34" s="56" t="s">
        <v>68</v>
      </c>
      <c r="O34" s="56" t="s">
        <v>69</v>
      </c>
      <c r="P34" s="56" t="s">
        <v>74</v>
      </c>
      <c r="Q34" s="56" t="s">
        <v>70</v>
      </c>
      <c r="R34" s="56" t="s">
        <v>71</v>
      </c>
      <c r="S34" s="53" t="s">
        <v>75</v>
      </c>
      <c r="T34" s="56" t="s">
        <v>72</v>
      </c>
      <c r="U34" s="56" t="s">
        <v>117</v>
      </c>
      <c r="V34" s="56" t="s">
        <v>73</v>
      </c>
      <c r="W34" s="53" t="s">
        <v>76</v>
      </c>
      <c r="X34" s="53" t="s">
        <v>174</v>
      </c>
      <c r="Y34" s="53" t="s">
        <v>113</v>
      </c>
      <c r="Z34" s="53" t="s">
        <v>175</v>
      </c>
    </row>
    <row r="35" spans="2:26">
      <c r="B35" s="53" t="s">
        <v>176</v>
      </c>
      <c r="C35" s="56" t="str">
        <f>B20</f>
        <v/>
      </c>
      <c r="D35" s="56" t="str">
        <f>C20</f>
        <v/>
      </c>
      <c r="E35" s="56" t="str">
        <f>D20</f>
        <v/>
      </c>
      <c r="F35" s="56" t="str">
        <f>E20</f>
        <v/>
      </c>
      <c r="G35" s="56" t="str">
        <f>F20</f>
        <v/>
      </c>
      <c r="H35" s="53">
        <f>IF(D2=FALSE,0,1)</f>
        <v>0</v>
      </c>
      <c r="I35" s="56" t="str">
        <f>G20</f>
        <v/>
      </c>
      <c r="J35" s="56" t="str">
        <f>H20</f>
        <v/>
      </c>
      <c r="K35" s="56" t="str">
        <f>I20</f>
        <v/>
      </c>
      <c r="L35" s="56" t="str">
        <f>J20</f>
        <v/>
      </c>
      <c r="M35" s="56" t="str">
        <f>IF(品質性能試験申込書!L28=0,"",品質性能試験申込書!L28)</f>
        <v/>
      </c>
      <c r="N35" s="56" t="str">
        <f>K20</f>
        <v/>
      </c>
      <c r="O35" s="56" t="str">
        <f>L20</f>
        <v/>
      </c>
      <c r="P35" s="56" t="str">
        <f>IF(品質性能試験申込書!T31=0,"",品質性能試験申込書!T31)</f>
        <v/>
      </c>
      <c r="Q35" s="56" t="str">
        <f>M20</f>
        <v/>
      </c>
      <c r="R35" s="56" t="str">
        <f>IF(D3=1,"43","41")</f>
        <v>43</v>
      </c>
      <c r="S35" s="56" t="str">
        <f>O20</f>
        <v/>
      </c>
      <c r="T35" s="56" t="str">
        <f>P20</f>
        <v/>
      </c>
      <c r="U35" s="56" t="str">
        <f>Q20</f>
        <v/>
      </c>
      <c r="V35" s="151" t="str">
        <f>R20</f>
        <v/>
      </c>
      <c r="W35" s="151" t="str">
        <f>IF(品質性能試験申込書!AF40=0,"",品質性能試験申込書!AF40)</f>
        <v/>
      </c>
      <c r="X35" s="53" t="str">
        <f>IF(D11=1,"1",IF(D11=2,"0",IF(D11=3,IF(品質性能試験申込書!AC50=0,"",品質性能試験申込書!AC50),"")))</f>
        <v/>
      </c>
      <c r="Y35" s="53" t="str">
        <f>IF(D10=1,IF(品質性能試験申込書!W52=0,"",品質性能試験申込書!W52),"")</f>
        <v/>
      </c>
      <c r="Z35" s="151" t="str">
        <f>IF(品質性能試験申込書!L54=0,"",品質性能試験申込書!L54)</f>
        <v/>
      </c>
    </row>
  </sheetData>
  <mergeCells count="17">
    <mergeCell ref="B10:B11"/>
    <mergeCell ref="AA17:AA18"/>
    <mergeCell ref="B24:C24"/>
    <mergeCell ref="D24:J25"/>
    <mergeCell ref="B25:C25"/>
    <mergeCell ref="V17:Z18"/>
    <mergeCell ref="B17:M17"/>
    <mergeCell ref="N17:U18"/>
    <mergeCell ref="B18:F18"/>
    <mergeCell ref="G18:M18"/>
    <mergeCell ref="B32:B34"/>
    <mergeCell ref="C32:Q32"/>
    <mergeCell ref="R32:V33"/>
    <mergeCell ref="W32:Z33"/>
    <mergeCell ref="C33:G33"/>
    <mergeCell ref="H33:H34"/>
    <mergeCell ref="I33:Q33"/>
  </mergeCells>
  <phoneticPr fontId="3"/>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244652-753A-4B85-A29A-EB3D7D6CD81B}">
  <dimension ref="B2:AN77"/>
  <sheetViews>
    <sheetView showGridLines="0" workbookViewId="0">
      <selection activeCell="L22" sqref="L22:AM24"/>
    </sheetView>
  </sheetViews>
  <sheetFormatPr defaultRowHeight="12"/>
  <cols>
    <col min="1" max="2" width="4.109375" style="7" customWidth="1"/>
    <col min="3" max="4" width="2.88671875" style="7" customWidth="1"/>
    <col min="5" max="11" width="3.33203125" style="7" customWidth="1"/>
    <col min="12" max="19" width="3.109375" style="7" customWidth="1"/>
    <col min="20" max="22" width="3.6640625" style="7" customWidth="1"/>
    <col min="23" max="26" width="3.109375" style="7" customWidth="1"/>
    <col min="27" max="39" width="3.6640625" style="7" customWidth="1"/>
    <col min="40" max="40" width="4.109375" style="7" customWidth="1"/>
    <col min="41" max="41" width="9.33203125" style="7"/>
    <col min="42" max="42" width="12.44140625" style="7" bestFit="1" customWidth="1"/>
    <col min="43" max="268" width="9.33203125" style="7"/>
    <col min="269" max="269" width="4.33203125" style="7" customWidth="1"/>
    <col min="270" max="270" width="4.109375" style="7" customWidth="1"/>
    <col min="271" max="288" width="6.44140625" style="7" customWidth="1"/>
    <col min="289" max="289" width="3.88671875" style="7" customWidth="1"/>
    <col min="290" max="290" width="4.109375" style="7" customWidth="1"/>
    <col min="291" max="524" width="9.33203125" style="7"/>
    <col min="525" max="525" width="4.33203125" style="7" customWidth="1"/>
    <col min="526" max="526" width="4.109375" style="7" customWidth="1"/>
    <col min="527" max="544" width="6.44140625" style="7" customWidth="1"/>
    <col min="545" max="545" width="3.88671875" style="7" customWidth="1"/>
    <col min="546" max="546" width="4.109375" style="7" customWidth="1"/>
    <col min="547" max="780" width="9.33203125" style="7"/>
    <col min="781" max="781" width="4.33203125" style="7" customWidth="1"/>
    <col min="782" max="782" width="4.109375" style="7" customWidth="1"/>
    <col min="783" max="800" width="6.44140625" style="7" customWidth="1"/>
    <col min="801" max="801" width="3.88671875" style="7" customWidth="1"/>
    <col min="802" max="802" width="4.109375" style="7" customWidth="1"/>
    <col min="803" max="1036" width="9.33203125" style="7"/>
    <col min="1037" max="1037" width="4.33203125" style="7" customWidth="1"/>
    <col min="1038" max="1038" width="4.109375" style="7" customWidth="1"/>
    <col min="1039" max="1056" width="6.44140625" style="7" customWidth="1"/>
    <col min="1057" max="1057" width="3.88671875" style="7" customWidth="1"/>
    <col min="1058" max="1058" width="4.109375" style="7" customWidth="1"/>
    <col min="1059" max="1292" width="9.33203125" style="7"/>
    <col min="1293" max="1293" width="4.33203125" style="7" customWidth="1"/>
    <col min="1294" max="1294" width="4.109375" style="7" customWidth="1"/>
    <col min="1295" max="1312" width="6.44140625" style="7" customWidth="1"/>
    <col min="1313" max="1313" width="3.88671875" style="7" customWidth="1"/>
    <col min="1314" max="1314" width="4.109375" style="7" customWidth="1"/>
    <col min="1315" max="1548" width="9.33203125" style="7"/>
    <col min="1549" max="1549" width="4.33203125" style="7" customWidth="1"/>
    <col min="1550" max="1550" width="4.109375" style="7" customWidth="1"/>
    <col min="1551" max="1568" width="6.44140625" style="7" customWidth="1"/>
    <col min="1569" max="1569" width="3.88671875" style="7" customWidth="1"/>
    <col min="1570" max="1570" width="4.109375" style="7" customWidth="1"/>
    <col min="1571" max="1804" width="9.33203125" style="7"/>
    <col min="1805" max="1805" width="4.33203125" style="7" customWidth="1"/>
    <col min="1806" max="1806" width="4.109375" style="7" customWidth="1"/>
    <col min="1807" max="1824" width="6.44140625" style="7" customWidth="1"/>
    <col min="1825" max="1825" width="3.88671875" style="7" customWidth="1"/>
    <col min="1826" max="1826" width="4.109375" style="7" customWidth="1"/>
    <col min="1827" max="2060" width="9.33203125" style="7"/>
    <col min="2061" max="2061" width="4.33203125" style="7" customWidth="1"/>
    <col min="2062" max="2062" width="4.109375" style="7" customWidth="1"/>
    <col min="2063" max="2080" width="6.44140625" style="7" customWidth="1"/>
    <col min="2081" max="2081" width="3.88671875" style="7" customWidth="1"/>
    <col min="2082" max="2082" width="4.109375" style="7" customWidth="1"/>
    <col min="2083" max="2316" width="9.33203125" style="7"/>
    <col min="2317" max="2317" width="4.33203125" style="7" customWidth="1"/>
    <col min="2318" max="2318" width="4.109375" style="7" customWidth="1"/>
    <col min="2319" max="2336" width="6.44140625" style="7" customWidth="1"/>
    <col min="2337" max="2337" width="3.88671875" style="7" customWidth="1"/>
    <col min="2338" max="2338" width="4.109375" style="7" customWidth="1"/>
    <col min="2339" max="2572" width="9.33203125" style="7"/>
    <col min="2573" max="2573" width="4.33203125" style="7" customWidth="1"/>
    <col min="2574" max="2574" width="4.109375" style="7" customWidth="1"/>
    <col min="2575" max="2592" width="6.44140625" style="7" customWidth="1"/>
    <col min="2593" max="2593" width="3.88671875" style="7" customWidth="1"/>
    <col min="2594" max="2594" width="4.109375" style="7" customWidth="1"/>
    <col min="2595" max="2828" width="9.33203125" style="7"/>
    <col min="2829" max="2829" width="4.33203125" style="7" customWidth="1"/>
    <col min="2830" max="2830" width="4.109375" style="7" customWidth="1"/>
    <col min="2831" max="2848" width="6.44140625" style="7" customWidth="1"/>
    <col min="2849" max="2849" width="3.88671875" style="7" customWidth="1"/>
    <col min="2850" max="2850" width="4.109375" style="7" customWidth="1"/>
    <col min="2851" max="3084" width="9.33203125" style="7"/>
    <col min="3085" max="3085" width="4.33203125" style="7" customWidth="1"/>
    <col min="3086" max="3086" width="4.109375" style="7" customWidth="1"/>
    <col min="3087" max="3104" width="6.44140625" style="7" customWidth="1"/>
    <col min="3105" max="3105" width="3.88671875" style="7" customWidth="1"/>
    <col min="3106" max="3106" width="4.109375" style="7" customWidth="1"/>
    <col min="3107" max="3340" width="9.33203125" style="7"/>
    <col min="3341" max="3341" width="4.33203125" style="7" customWidth="1"/>
    <col min="3342" max="3342" width="4.109375" style="7" customWidth="1"/>
    <col min="3343" max="3360" width="6.44140625" style="7" customWidth="1"/>
    <col min="3361" max="3361" width="3.88671875" style="7" customWidth="1"/>
    <col min="3362" max="3362" width="4.109375" style="7" customWidth="1"/>
    <col min="3363" max="3596" width="9.33203125" style="7"/>
    <col min="3597" max="3597" width="4.33203125" style="7" customWidth="1"/>
    <col min="3598" max="3598" width="4.109375" style="7" customWidth="1"/>
    <col min="3599" max="3616" width="6.44140625" style="7" customWidth="1"/>
    <col min="3617" max="3617" width="3.88671875" style="7" customWidth="1"/>
    <col min="3618" max="3618" width="4.109375" style="7" customWidth="1"/>
    <col min="3619" max="3852" width="9.33203125" style="7"/>
    <col min="3853" max="3853" width="4.33203125" style="7" customWidth="1"/>
    <col min="3854" max="3854" width="4.109375" style="7" customWidth="1"/>
    <col min="3855" max="3872" width="6.44140625" style="7" customWidth="1"/>
    <col min="3873" max="3873" width="3.88671875" style="7" customWidth="1"/>
    <col min="3874" max="3874" width="4.109375" style="7" customWidth="1"/>
    <col min="3875" max="4108" width="9.33203125" style="7"/>
    <col min="4109" max="4109" width="4.33203125" style="7" customWidth="1"/>
    <col min="4110" max="4110" width="4.109375" style="7" customWidth="1"/>
    <col min="4111" max="4128" width="6.44140625" style="7" customWidth="1"/>
    <col min="4129" max="4129" width="3.88671875" style="7" customWidth="1"/>
    <col min="4130" max="4130" width="4.109375" style="7" customWidth="1"/>
    <col min="4131" max="4364" width="9.33203125" style="7"/>
    <col min="4365" max="4365" width="4.33203125" style="7" customWidth="1"/>
    <col min="4366" max="4366" width="4.109375" style="7" customWidth="1"/>
    <col min="4367" max="4384" width="6.44140625" style="7" customWidth="1"/>
    <col min="4385" max="4385" width="3.88671875" style="7" customWidth="1"/>
    <col min="4386" max="4386" width="4.109375" style="7" customWidth="1"/>
    <col min="4387" max="4620" width="9.33203125" style="7"/>
    <col min="4621" max="4621" width="4.33203125" style="7" customWidth="1"/>
    <col min="4622" max="4622" width="4.109375" style="7" customWidth="1"/>
    <col min="4623" max="4640" width="6.44140625" style="7" customWidth="1"/>
    <col min="4641" max="4641" width="3.88671875" style="7" customWidth="1"/>
    <col min="4642" max="4642" width="4.109375" style="7" customWidth="1"/>
    <col min="4643" max="4876" width="9.33203125" style="7"/>
    <col min="4877" max="4877" width="4.33203125" style="7" customWidth="1"/>
    <col min="4878" max="4878" width="4.109375" style="7" customWidth="1"/>
    <col min="4879" max="4896" width="6.44140625" style="7" customWidth="1"/>
    <col min="4897" max="4897" width="3.88671875" style="7" customWidth="1"/>
    <col min="4898" max="4898" width="4.109375" style="7" customWidth="1"/>
    <col min="4899" max="5132" width="9.33203125" style="7"/>
    <col min="5133" max="5133" width="4.33203125" style="7" customWidth="1"/>
    <col min="5134" max="5134" width="4.109375" style="7" customWidth="1"/>
    <col min="5135" max="5152" width="6.44140625" style="7" customWidth="1"/>
    <col min="5153" max="5153" width="3.88671875" style="7" customWidth="1"/>
    <col min="5154" max="5154" width="4.109375" style="7" customWidth="1"/>
    <col min="5155" max="5388" width="9.33203125" style="7"/>
    <col min="5389" max="5389" width="4.33203125" style="7" customWidth="1"/>
    <col min="5390" max="5390" width="4.109375" style="7" customWidth="1"/>
    <col min="5391" max="5408" width="6.44140625" style="7" customWidth="1"/>
    <col min="5409" max="5409" width="3.88671875" style="7" customWidth="1"/>
    <col min="5410" max="5410" width="4.109375" style="7" customWidth="1"/>
    <col min="5411" max="5644" width="9.33203125" style="7"/>
    <col min="5645" max="5645" width="4.33203125" style="7" customWidth="1"/>
    <col min="5646" max="5646" width="4.109375" style="7" customWidth="1"/>
    <col min="5647" max="5664" width="6.44140625" style="7" customWidth="1"/>
    <col min="5665" max="5665" width="3.88671875" style="7" customWidth="1"/>
    <col min="5666" max="5666" width="4.109375" style="7" customWidth="1"/>
    <col min="5667" max="5900" width="9.33203125" style="7"/>
    <col min="5901" max="5901" width="4.33203125" style="7" customWidth="1"/>
    <col min="5902" max="5902" width="4.109375" style="7" customWidth="1"/>
    <col min="5903" max="5920" width="6.44140625" style="7" customWidth="1"/>
    <col min="5921" max="5921" width="3.88671875" style="7" customWidth="1"/>
    <col min="5922" max="5922" width="4.109375" style="7" customWidth="1"/>
    <col min="5923" max="6156" width="9.33203125" style="7"/>
    <col min="6157" max="6157" width="4.33203125" style="7" customWidth="1"/>
    <col min="6158" max="6158" width="4.109375" style="7" customWidth="1"/>
    <col min="6159" max="6176" width="6.44140625" style="7" customWidth="1"/>
    <col min="6177" max="6177" width="3.88671875" style="7" customWidth="1"/>
    <col min="6178" max="6178" width="4.109375" style="7" customWidth="1"/>
    <col min="6179" max="6412" width="9.33203125" style="7"/>
    <col min="6413" max="6413" width="4.33203125" style="7" customWidth="1"/>
    <col min="6414" max="6414" width="4.109375" style="7" customWidth="1"/>
    <col min="6415" max="6432" width="6.44140625" style="7" customWidth="1"/>
    <col min="6433" max="6433" width="3.88671875" style="7" customWidth="1"/>
    <col min="6434" max="6434" width="4.109375" style="7" customWidth="1"/>
    <col min="6435" max="6668" width="9.33203125" style="7"/>
    <col min="6669" max="6669" width="4.33203125" style="7" customWidth="1"/>
    <col min="6670" max="6670" width="4.109375" style="7" customWidth="1"/>
    <col min="6671" max="6688" width="6.44140625" style="7" customWidth="1"/>
    <col min="6689" max="6689" width="3.88671875" style="7" customWidth="1"/>
    <col min="6690" max="6690" width="4.109375" style="7" customWidth="1"/>
    <col min="6691" max="6924" width="9.33203125" style="7"/>
    <col min="6925" max="6925" width="4.33203125" style="7" customWidth="1"/>
    <col min="6926" max="6926" width="4.109375" style="7" customWidth="1"/>
    <col min="6927" max="6944" width="6.44140625" style="7" customWidth="1"/>
    <col min="6945" max="6945" width="3.88671875" style="7" customWidth="1"/>
    <col min="6946" max="6946" width="4.109375" style="7" customWidth="1"/>
    <col min="6947" max="7180" width="9.33203125" style="7"/>
    <col min="7181" max="7181" width="4.33203125" style="7" customWidth="1"/>
    <col min="7182" max="7182" width="4.109375" style="7" customWidth="1"/>
    <col min="7183" max="7200" width="6.44140625" style="7" customWidth="1"/>
    <col min="7201" max="7201" width="3.88671875" style="7" customWidth="1"/>
    <col min="7202" max="7202" width="4.109375" style="7" customWidth="1"/>
    <col min="7203" max="7436" width="9.33203125" style="7"/>
    <col min="7437" max="7437" width="4.33203125" style="7" customWidth="1"/>
    <col min="7438" max="7438" width="4.109375" style="7" customWidth="1"/>
    <col min="7439" max="7456" width="6.44140625" style="7" customWidth="1"/>
    <col min="7457" max="7457" width="3.88671875" style="7" customWidth="1"/>
    <col min="7458" max="7458" width="4.109375" style="7" customWidth="1"/>
    <col min="7459" max="7692" width="9.33203125" style="7"/>
    <col min="7693" max="7693" width="4.33203125" style="7" customWidth="1"/>
    <col min="7694" max="7694" width="4.109375" style="7" customWidth="1"/>
    <col min="7695" max="7712" width="6.44140625" style="7" customWidth="1"/>
    <col min="7713" max="7713" width="3.88671875" style="7" customWidth="1"/>
    <col min="7714" max="7714" width="4.109375" style="7" customWidth="1"/>
    <col min="7715" max="7948" width="9.33203125" style="7"/>
    <col min="7949" max="7949" width="4.33203125" style="7" customWidth="1"/>
    <col min="7950" max="7950" width="4.109375" style="7" customWidth="1"/>
    <col min="7951" max="7968" width="6.44140625" style="7" customWidth="1"/>
    <col min="7969" max="7969" width="3.88671875" style="7" customWidth="1"/>
    <col min="7970" max="7970" width="4.109375" style="7" customWidth="1"/>
    <col min="7971" max="8204" width="9.33203125" style="7"/>
    <col min="8205" max="8205" width="4.33203125" style="7" customWidth="1"/>
    <col min="8206" max="8206" width="4.109375" style="7" customWidth="1"/>
    <col min="8207" max="8224" width="6.44140625" style="7" customWidth="1"/>
    <col min="8225" max="8225" width="3.88671875" style="7" customWidth="1"/>
    <col min="8226" max="8226" width="4.109375" style="7" customWidth="1"/>
    <col min="8227" max="8460" width="9.33203125" style="7"/>
    <col min="8461" max="8461" width="4.33203125" style="7" customWidth="1"/>
    <col min="8462" max="8462" width="4.109375" style="7" customWidth="1"/>
    <col min="8463" max="8480" width="6.44140625" style="7" customWidth="1"/>
    <col min="8481" max="8481" width="3.88671875" style="7" customWidth="1"/>
    <col min="8482" max="8482" width="4.109375" style="7" customWidth="1"/>
    <col min="8483" max="8716" width="9.33203125" style="7"/>
    <col min="8717" max="8717" width="4.33203125" style="7" customWidth="1"/>
    <col min="8718" max="8718" width="4.109375" style="7" customWidth="1"/>
    <col min="8719" max="8736" width="6.44140625" style="7" customWidth="1"/>
    <col min="8737" max="8737" width="3.88671875" style="7" customWidth="1"/>
    <col min="8738" max="8738" width="4.109375" style="7" customWidth="1"/>
    <col min="8739" max="8972" width="9.33203125" style="7"/>
    <col min="8973" max="8973" width="4.33203125" style="7" customWidth="1"/>
    <col min="8974" max="8974" width="4.109375" style="7" customWidth="1"/>
    <col min="8975" max="8992" width="6.44140625" style="7" customWidth="1"/>
    <col min="8993" max="8993" width="3.88671875" style="7" customWidth="1"/>
    <col min="8994" max="8994" width="4.109375" style="7" customWidth="1"/>
    <col min="8995" max="9228" width="9.33203125" style="7"/>
    <col min="9229" max="9229" width="4.33203125" style="7" customWidth="1"/>
    <col min="9230" max="9230" width="4.109375" style="7" customWidth="1"/>
    <col min="9231" max="9248" width="6.44140625" style="7" customWidth="1"/>
    <col min="9249" max="9249" width="3.88671875" style="7" customWidth="1"/>
    <col min="9250" max="9250" width="4.109375" style="7" customWidth="1"/>
    <col min="9251" max="9484" width="9.33203125" style="7"/>
    <col min="9485" max="9485" width="4.33203125" style="7" customWidth="1"/>
    <col min="9486" max="9486" width="4.109375" style="7" customWidth="1"/>
    <col min="9487" max="9504" width="6.44140625" style="7" customWidth="1"/>
    <col min="9505" max="9505" width="3.88671875" style="7" customWidth="1"/>
    <col min="9506" max="9506" width="4.109375" style="7" customWidth="1"/>
    <col min="9507" max="9740" width="9.33203125" style="7"/>
    <col min="9741" max="9741" width="4.33203125" style="7" customWidth="1"/>
    <col min="9742" max="9742" width="4.109375" style="7" customWidth="1"/>
    <col min="9743" max="9760" width="6.44140625" style="7" customWidth="1"/>
    <col min="9761" max="9761" width="3.88671875" style="7" customWidth="1"/>
    <col min="9762" max="9762" width="4.109375" style="7" customWidth="1"/>
    <col min="9763" max="9996" width="9.33203125" style="7"/>
    <col min="9997" max="9997" width="4.33203125" style="7" customWidth="1"/>
    <col min="9998" max="9998" width="4.109375" style="7" customWidth="1"/>
    <col min="9999" max="10016" width="6.44140625" style="7" customWidth="1"/>
    <col min="10017" max="10017" width="3.88671875" style="7" customWidth="1"/>
    <col min="10018" max="10018" width="4.109375" style="7" customWidth="1"/>
    <col min="10019" max="10252" width="9.33203125" style="7"/>
    <col min="10253" max="10253" width="4.33203125" style="7" customWidth="1"/>
    <col min="10254" max="10254" width="4.109375" style="7" customWidth="1"/>
    <col min="10255" max="10272" width="6.44140625" style="7" customWidth="1"/>
    <col min="10273" max="10273" width="3.88671875" style="7" customWidth="1"/>
    <col min="10274" max="10274" width="4.109375" style="7" customWidth="1"/>
    <col min="10275" max="10508" width="9.33203125" style="7"/>
    <col min="10509" max="10509" width="4.33203125" style="7" customWidth="1"/>
    <col min="10510" max="10510" width="4.109375" style="7" customWidth="1"/>
    <col min="10511" max="10528" width="6.44140625" style="7" customWidth="1"/>
    <col min="10529" max="10529" width="3.88671875" style="7" customWidth="1"/>
    <col min="10530" max="10530" width="4.109375" style="7" customWidth="1"/>
    <col min="10531" max="10764" width="9.33203125" style="7"/>
    <col min="10765" max="10765" width="4.33203125" style="7" customWidth="1"/>
    <col min="10766" max="10766" width="4.109375" style="7" customWidth="1"/>
    <col min="10767" max="10784" width="6.44140625" style="7" customWidth="1"/>
    <col min="10785" max="10785" width="3.88671875" style="7" customWidth="1"/>
    <col min="10786" max="10786" width="4.109375" style="7" customWidth="1"/>
    <col min="10787" max="11020" width="9.33203125" style="7"/>
    <col min="11021" max="11021" width="4.33203125" style="7" customWidth="1"/>
    <col min="11022" max="11022" width="4.109375" style="7" customWidth="1"/>
    <col min="11023" max="11040" width="6.44140625" style="7" customWidth="1"/>
    <col min="11041" max="11041" width="3.88671875" style="7" customWidth="1"/>
    <col min="11042" max="11042" width="4.109375" style="7" customWidth="1"/>
    <col min="11043" max="11276" width="9.33203125" style="7"/>
    <col min="11277" max="11277" width="4.33203125" style="7" customWidth="1"/>
    <col min="11278" max="11278" width="4.109375" style="7" customWidth="1"/>
    <col min="11279" max="11296" width="6.44140625" style="7" customWidth="1"/>
    <col min="11297" max="11297" width="3.88671875" style="7" customWidth="1"/>
    <col min="11298" max="11298" width="4.109375" style="7" customWidth="1"/>
    <col min="11299" max="11532" width="9.33203125" style="7"/>
    <col min="11533" max="11533" width="4.33203125" style="7" customWidth="1"/>
    <col min="11534" max="11534" width="4.109375" style="7" customWidth="1"/>
    <col min="11535" max="11552" width="6.44140625" style="7" customWidth="1"/>
    <col min="11553" max="11553" width="3.88671875" style="7" customWidth="1"/>
    <col min="11554" max="11554" width="4.109375" style="7" customWidth="1"/>
    <col min="11555" max="11788" width="9.33203125" style="7"/>
    <col min="11789" max="11789" width="4.33203125" style="7" customWidth="1"/>
    <col min="11790" max="11790" width="4.109375" style="7" customWidth="1"/>
    <col min="11791" max="11808" width="6.44140625" style="7" customWidth="1"/>
    <col min="11809" max="11809" width="3.88671875" style="7" customWidth="1"/>
    <col min="11810" max="11810" width="4.109375" style="7" customWidth="1"/>
    <col min="11811" max="12044" width="9.33203125" style="7"/>
    <col min="12045" max="12045" width="4.33203125" style="7" customWidth="1"/>
    <col min="12046" max="12046" width="4.109375" style="7" customWidth="1"/>
    <col min="12047" max="12064" width="6.44140625" style="7" customWidth="1"/>
    <col min="12065" max="12065" width="3.88671875" style="7" customWidth="1"/>
    <col min="12066" max="12066" width="4.109375" style="7" customWidth="1"/>
    <col min="12067" max="12300" width="9.33203125" style="7"/>
    <col min="12301" max="12301" width="4.33203125" style="7" customWidth="1"/>
    <col min="12302" max="12302" width="4.109375" style="7" customWidth="1"/>
    <col min="12303" max="12320" width="6.44140625" style="7" customWidth="1"/>
    <col min="12321" max="12321" width="3.88671875" style="7" customWidth="1"/>
    <col min="12322" max="12322" width="4.109375" style="7" customWidth="1"/>
    <col min="12323" max="12556" width="9.33203125" style="7"/>
    <col min="12557" max="12557" width="4.33203125" style="7" customWidth="1"/>
    <col min="12558" max="12558" width="4.109375" style="7" customWidth="1"/>
    <col min="12559" max="12576" width="6.44140625" style="7" customWidth="1"/>
    <col min="12577" max="12577" width="3.88671875" style="7" customWidth="1"/>
    <col min="12578" max="12578" width="4.109375" style="7" customWidth="1"/>
    <col min="12579" max="12812" width="9.33203125" style="7"/>
    <col min="12813" max="12813" width="4.33203125" style="7" customWidth="1"/>
    <col min="12814" max="12814" width="4.109375" style="7" customWidth="1"/>
    <col min="12815" max="12832" width="6.44140625" style="7" customWidth="1"/>
    <col min="12833" max="12833" width="3.88671875" style="7" customWidth="1"/>
    <col min="12834" max="12834" width="4.109375" style="7" customWidth="1"/>
    <col min="12835" max="13068" width="9.33203125" style="7"/>
    <col min="13069" max="13069" width="4.33203125" style="7" customWidth="1"/>
    <col min="13070" max="13070" width="4.109375" style="7" customWidth="1"/>
    <col min="13071" max="13088" width="6.44140625" style="7" customWidth="1"/>
    <col min="13089" max="13089" width="3.88671875" style="7" customWidth="1"/>
    <col min="13090" max="13090" width="4.109375" style="7" customWidth="1"/>
    <col min="13091" max="13324" width="9.33203125" style="7"/>
    <col min="13325" max="13325" width="4.33203125" style="7" customWidth="1"/>
    <col min="13326" max="13326" width="4.109375" style="7" customWidth="1"/>
    <col min="13327" max="13344" width="6.44140625" style="7" customWidth="1"/>
    <col min="13345" max="13345" width="3.88671875" style="7" customWidth="1"/>
    <col min="13346" max="13346" width="4.109375" style="7" customWidth="1"/>
    <col min="13347" max="13580" width="9.33203125" style="7"/>
    <col min="13581" max="13581" width="4.33203125" style="7" customWidth="1"/>
    <col min="13582" max="13582" width="4.109375" style="7" customWidth="1"/>
    <col min="13583" max="13600" width="6.44140625" style="7" customWidth="1"/>
    <col min="13601" max="13601" width="3.88671875" style="7" customWidth="1"/>
    <col min="13602" max="13602" width="4.109375" style="7" customWidth="1"/>
    <col min="13603" max="13836" width="9.33203125" style="7"/>
    <col min="13837" max="13837" width="4.33203125" style="7" customWidth="1"/>
    <col min="13838" max="13838" width="4.109375" style="7" customWidth="1"/>
    <col min="13839" max="13856" width="6.44140625" style="7" customWidth="1"/>
    <col min="13857" max="13857" width="3.88671875" style="7" customWidth="1"/>
    <col min="13858" max="13858" width="4.109375" style="7" customWidth="1"/>
    <col min="13859" max="14092" width="9.33203125" style="7"/>
    <col min="14093" max="14093" width="4.33203125" style="7" customWidth="1"/>
    <col min="14094" max="14094" width="4.109375" style="7" customWidth="1"/>
    <col min="14095" max="14112" width="6.44140625" style="7" customWidth="1"/>
    <col min="14113" max="14113" width="3.88671875" style="7" customWidth="1"/>
    <col min="14114" max="14114" width="4.109375" style="7" customWidth="1"/>
    <col min="14115" max="14348" width="9.33203125" style="7"/>
    <col min="14349" max="14349" width="4.33203125" style="7" customWidth="1"/>
    <col min="14350" max="14350" width="4.109375" style="7" customWidth="1"/>
    <col min="14351" max="14368" width="6.44140625" style="7" customWidth="1"/>
    <col min="14369" max="14369" width="3.88671875" style="7" customWidth="1"/>
    <col min="14370" max="14370" width="4.109375" style="7" customWidth="1"/>
    <col min="14371" max="14604" width="9.33203125" style="7"/>
    <col min="14605" max="14605" width="4.33203125" style="7" customWidth="1"/>
    <col min="14606" max="14606" width="4.109375" style="7" customWidth="1"/>
    <col min="14607" max="14624" width="6.44140625" style="7" customWidth="1"/>
    <col min="14625" max="14625" width="3.88671875" style="7" customWidth="1"/>
    <col min="14626" max="14626" width="4.109375" style="7" customWidth="1"/>
    <col min="14627" max="14860" width="9.33203125" style="7"/>
    <col min="14861" max="14861" width="4.33203125" style="7" customWidth="1"/>
    <col min="14862" max="14862" width="4.109375" style="7" customWidth="1"/>
    <col min="14863" max="14880" width="6.44140625" style="7" customWidth="1"/>
    <col min="14881" max="14881" width="3.88671875" style="7" customWidth="1"/>
    <col min="14882" max="14882" width="4.109375" style="7" customWidth="1"/>
    <col min="14883" max="15116" width="9.33203125" style="7"/>
    <col min="15117" max="15117" width="4.33203125" style="7" customWidth="1"/>
    <col min="15118" max="15118" width="4.109375" style="7" customWidth="1"/>
    <col min="15119" max="15136" width="6.44140625" style="7" customWidth="1"/>
    <col min="15137" max="15137" width="3.88671875" style="7" customWidth="1"/>
    <col min="15138" max="15138" width="4.109375" style="7" customWidth="1"/>
    <col min="15139" max="15372" width="9.33203125" style="7"/>
    <col min="15373" max="15373" width="4.33203125" style="7" customWidth="1"/>
    <col min="15374" max="15374" width="4.109375" style="7" customWidth="1"/>
    <col min="15375" max="15392" width="6.44140625" style="7" customWidth="1"/>
    <col min="15393" max="15393" width="3.88671875" style="7" customWidth="1"/>
    <col min="15394" max="15394" width="4.109375" style="7" customWidth="1"/>
    <col min="15395" max="15628" width="9.33203125" style="7"/>
    <col min="15629" max="15629" width="4.33203125" style="7" customWidth="1"/>
    <col min="15630" max="15630" width="4.109375" style="7" customWidth="1"/>
    <col min="15631" max="15648" width="6.44140625" style="7" customWidth="1"/>
    <col min="15649" max="15649" width="3.88671875" style="7" customWidth="1"/>
    <col min="15650" max="15650" width="4.109375" style="7" customWidth="1"/>
    <col min="15651" max="15884" width="9.33203125" style="7"/>
    <col min="15885" max="15885" width="4.33203125" style="7" customWidth="1"/>
    <col min="15886" max="15886" width="4.109375" style="7" customWidth="1"/>
    <col min="15887" max="15904" width="6.44140625" style="7" customWidth="1"/>
    <col min="15905" max="15905" width="3.88671875" style="7" customWidth="1"/>
    <col min="15906" max="15906" width="4.109375" style="7" customWidth="1"/>
    <col min="15907" max="16140" width="9.33203125" style="7"/>
    <col min="16141" max="16141" width="4.33203125" style="7" customWidth="1"/>
    <col min="16142" max="16142" width="4.109375" style="7" customWidth="1"/>
    <col min="16143" max="16160" width="6.44140625" style="7" customWidth="1"/>
    <col min="16161" max="16161" width="3.88671875" style="7" customWidth="1"/>
    <col min="16162" max="16162" width="4.109375" style="7" customWidth="1"/>
    <col min="16163" max="16384" width="9.33203125" style="7"/>
  </cols>
  <sheetData>
    <row r="2" spans="2:40" ht="11.25" customHeight="1">
      <c r="B2" s="6"/>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row>
    <row r="3" spans="2:40" ht="9.75" customHeight="1">
      <c r="B3" s="6"/>
      <c r="C3" s="381" t="s">
        <v>46</v>
      </c>
      <c r="D3" s="381"/>
      <c r="E3" s="381"/>
      <c r="F3" s="381"/>
      <c r="G3" s="381"/>
      <c r="H3" s="381"/>
      <c r="I3" s="381"/>
      <c r="J3" s="381"/>
      <c r="K3" s="381"/>
      <c r="L3" s="381"/>
      <c r="M3" s="381"/>
      <c r="N3" s="381"/>
      <c r="O3" s="381"/>
      <c r="P3" s="381"/>
      <c r="Q3" s="381"/>
      <c r="R3" s="381"/>
      <c r="S3" s="43"/>
      <c r="T3" s="139"/>
      <c r="U3" s="338" t="s">
        <v>163</v>
      </c>
      <c r="V3" s="338"/>
      <c r="W3" s="338"/>
      <c r="X3" s="339" t="s">
        <v>164</v>
      </c>
      <c r="Y3" s="339"/>
      <c r="Z3" s="361"/>
      <c r="AA3" s="361"/>
      <c r="AB3" s="382" t="s">
        <v>16</v>
      </c>
      <c r="AC3" s="342"/>
      <c r="AD3" s="342"/>
      <c r="AE3" s="342"/>
      <c r="AF3" s="345" t="s">
        <v>0</v>
      </c>
      <c r="AG3" s="346"/>
      <c r="AH3" s="371"/>
      <c r="AI3" s="372"/>
      <c r="AJ3" s="372"/>
      <c r="AK3" s="372"/>
      <c r="AL3" s="372"/>
      <c r="AM3" s="373"/>
      <c r="AN3" s="6"/>
    </row>
    <row r="4" spans="2:40" ht="9.75" customHeight="1">
      <c r="B4" s="6"/>
      <c r="C4" s="381"/>
      <c r="D4" s="381"/>
      <c r="E4" s="381"/>
      <c r="F4" s="381"/>
      <c r="G4" s="381"/>
      <c r="H4" s="381"/>
      <c r="I4" s="381"/>
      <c r="J4" s="381"/>
      <c r="K4" s="381"/>
      <c r="L4" s="381"/>
      <c r="M4" s="381"/>
      <c r="N4" s="381"/>
      <c r="O4" s="381"/>
      <c r="P4" s="381"/>
      <c r="Q4" s="381"/>
      <c r="R4" s="381"/>
      <c r="S4" s="43"/>
      <c r="T4" s="139"/>
      <c r="U4" s="338"/>
      <c r="V4" s="338"/>
      <c r="W4" s="338"/>
      <c r="X4" s="340"/>
      <c r="Y4" s="340"/>
      <c r="Z4" s="362"/>
      <c r="AA4" s="362"/>
      <c r="AB4" s="383"/>
      <c r="AC4" s="343"/>
      <c r="AD4" s="343"/>
      <c r="AE4" s="343"/>
      <c r="AF4" s="347"/>
      <c r="AG4" s="348"/>
      <c r="AH4" s="374"/>
      <c r="AI4" s="375"/>
      <c r="AJ4" s="375"/>
      <c r="AK4" s="375"/>
      <c r="AL4" s="375"/>
      <c r="AM4" s="376"/>
      <c r="AN4" s="6"/>
    </row>
    <row r="5" spans="2:40" ht="9.75" customHeight="1">
      <c r="B5" s="6"/>
      <c r="C5" s="380" t="s">
        <v>48</v>
      </c>
      <c r="D5" s="380"/>
      <c r="E5" s="380"/>
      <c r="F5" s="380"/>
      <c r="G5" s="380"/>
      <c r="H5" s="380"/>
      <c r="I5" s="380"/>
      <c r="J5" s="380"/>
      <c r="K5" s="380"/>
      <c r="L5" s="380"/>
      <c r="M5" s="380"/>
      <c r="N5" s="380"/>
      <c r="O5" s="380"/>
      <c r="P5" s="380"/>
      <c r="Q5" s="44"/>
      <c r="R5" s="44"/>
      <c r="S5" s="43"/>
      <c r="T5" s="139"/>
      <c r="U5" s="338"/>
      <c r="V5" s="338"/>
      <c r="W5" s="338"/>
      <c r="X5" s="340"/>
      <c r="Y5" s="340"/>
      <c r="Z5" s="362"/>
      <c r="AA5" s="362"/>
      <c r="AB5" s="383"/>
      <c r="AC5" s="343"/>
      <c r="AD5" s="343"/>
      <c r="AE5" s="343"/>
      <c r="AF5" s="347"/>
      <c r="AG5" s="348"/>
      <c r="AH5" s="374"/>
      <c r="AI5" s="375"/>
      <c r="AJ5" s="375"/>
      <c r="AK5" s="375"/>
      <c r="AL5" s="375"/>
      <c r="AM5" s="376"/>
      <c r="AN5" s="6"/>
    </row>
    <row r="6" spans="2:40" ht="9.75" customHeight="1">
      <c r="B6" s="6"/>
      <c r="C6" s="380"/>
      <c r="D6" s="380"/>
      <c r="E6" s="380"/>
      <c r="F6" s="380"/>
      <c r="G6" s="380"/>
      <c r="H6" s="380"/>
      <c r="I6" s="380"/>
      <c r="J6" s="380"/>
      <c r="K6" s="380"/>
      <c r="L6" s="380"/>
      <c r="M6" s="380"/>
      <c r="N6" s="380"/>
      <c r="O6" s="380"/>
      <c r="P6" s="380"/>
      <c r="Q6" s="6"/>
      <c r="R6" s="6"/>
      <c r="S6" s="43"/>
      <c r="T6" s="139"/>
      <c r="U6" s="338"/>
      <c r="V6" s="338"/>
      <c r="W6" s="338"/>
      <c r="X6" s="341"/>
      <c r="Y6" s="341"/>
      <c r="Z6" s="363"/>
      <c r="AA6" s="363"/>
      <c r="AB6" s="383"/>
      <c r="AC6" s="344"/>
      <c r="AD6" s="344"/>
      <c r="AE6" s="344"/>
      <c r="AF6" s="349"/>
      <c r="AG6" s="350"/>
      <c r="AH6" s="374"/>
      <c r="AI6" s="375"/>
      <c r="AJ6" s="375"/>
      <c r="AK6" s="375"/>
      <c r="AL6" s="375"/>
      <c r="AM6" s="376"/>
      <c r="AN6" s="6"/>
    </row>
    <row r="7" spans="2:40" ht="9.75" customHeight="1">
      <c r="B7" s="6"/>
      <c r="C7" s="2" t="s">
        <v>15</v>
      </c>
      <c r="D7" s="44"/>
      <c r="E7" s="44"/>
      <c r="F7" s="44"/>
      <c r="G7" s="44"/>
      <c r="H7" s="44"/>
      <c r="I7" s="44"/>
      <c r="J7" s="44"/>
      <c r="K7" s="44"/>
      <c r="L7" s="44"/>
      <c r="M7" s="44"/>
      <c r="N7" s="44"/>
      <c r="O7" s="44"/>
      <c r="P7" s="44"/>
      <c r="Q7" s="44"/>
      <c r="R7" s="44"/>
      <c r="S7" s="45"/>
      <c r="T7" s="140"/>
      <c r="U7" s="351" t="s">
        <v>1</v>
      </c>
      <c r="V7" s="351"/>
      <c r="W7" s="351"/>
      <c r="X7" s="352"/>
      <c r="Y7" s="353"/>
      <c r="Z7" s="353"/>
      <c r="AA7" s="353"/>
      <c r="AB7" s="353"/>
      <c r="AC7" s="353"/>
      <c r="AD7" s="353"/>
      <c r="AE7" s="353"/>
      <c r="AF7" s="353"/>
      <c r="AG7" s="354"/>
      <c r="AH7" s="374"/>
      <c r="AI7" s="375"/>
      <c r="AJ7" s="375"/>
      <c r="AK7" s="375"/>
      <c r="AL7" s="375"/>
      <c r="AM7" s="376"/>
      <c r="AN7" s="6"/>
    </row>
    <row r="8" spans="2:40" ht="9.75" customHeight="1">
      <c r="B8" s="6"/>
      <c r="C8" s="46" t="s">
        <v>2</v>
      </c>
      <c r="D8" s="2"/>
      <c r="E8" s="2"/>
      <c r="F8" s="2"/>
      <c r="G8" s="2"/>
      <c r="H8" s="2"/>
      <c r="I8" s="2"/>
      <c r="J8" s="2"/>
      <c r="K8" s="2"/>
      <c r="L8" s="2"/>
      <c r="M8" s="2"/>
      <c r="N8" s="2"/>
      <c r="O8" s="2"/>
      <c r="P8" s="2"/>
      <c r="Q8" s="2"/>
      <c r="R8" s="2"/>
      <c r="S8" s="45"/>
      <c r="T8" s="140"/>
      <c r="U8" s="351"/>
      <c r="V8" s="351"/>
      <c r="W8" s="351"/>
      <c r="X8" s="355"/>
      <c r="Y8" s="356"/>
      <c r="Z8" s="356"/>
      <c r="AA8" s="356"/>
      <c r="AB8" s="356"/>
      <c r="AC8" s="356"/>
      <c r="AD8" s="356"/>
      <c r="AE8" s="356"/>
      <c r="AF8" s="356"/>
      <c r="AG8" s="357"/>
      <c r="AH8" s="374"/>
      <c r="AI8" s="375"/>
      <c r="AJ8" s="375"/>
      <c r="AK8" s="375"/>
      <c r="AL8" s="375"/>
      <c r="AM8" s="376"/>
      <c r="AN8" s="6"/>
    </row>
    <row r="9" spans="2:40" ht="9.75" customHeight="1">
      <c r="B9" s="6"/>
      <c r="C9" s="1" t="s">
        <v>3</v>
      </c>
      <c r="D9" s="2"/>
      <c r="E9" s="2"/>
      <c r="F9" s="2"/>
      <c r="G9" s="2"/>
      <c r="H9" s="2"/>
      <c r="I9" s="2"/>
      <c r="J9" s="2"/>
      <c r="K9" s="2"/>
      <c r="L9" s="2"/>
      <c r="M9" s="2"/>
      <c r="N9" s="2"/>
      <c r="O9" s="2"/>
      <c r="P9" s="2"/>
      <c r="Q9" s="2"/>
      <c r="R9" s="2"/>
      <c r="S9" s="45"/>
      <c r="T9" s="140"/>
      <c r="U9" s="351"/>
      <c r="V9" s="351"/>
      <c r="W9" s="351"/>
      <c r="X9" s="355"/>
      <c r="Y9" s="356"/>
      <c r="Z9" s="356"/>
      <c r="AA9" s="356"/>
      <c r="AB9" s="356"/>
      <c r="AC9" s="356"/>
      <c r="AD9" s="356"/>
      <c r="AE9" s="356"/>
      <c r="AF9" s="356"/>
      <c r="AG9" s="357"/>
      <c r="AH9" s="374"/>
      <c r="AI9" s="375"/>
      <c r="AJ9" s="375"/>
      <c r="AK9" s="375"/>
      <c r="AL9" s="375"/>
      <c r="AM9" s="376"/>
      <c r="AN9" s="6"/>
    </row>
    <row r="10" spans="2:40" ht="9.75" customHeight="1">
      <c r="B10" s="6"/>
      <c r="C10" s="1"/>
      <c r="D10" s="1"/>
      <c r="E10" s="1"/>
      <c r="F10" s="1"/>
      <c r="G10" s="1"/>
      <c r="H10" s="1"/>
      <c r="I10" s="1"/>
      <c r="J10" s="1"/>
      <c r="K10" s="1"/>
      <c r="L10" s="1"/>
      <c r="M10" s="248"/>
      <c r="N10" s="248"/>
      <c r="O10" s="248"/>
      <c r="P10" s="248"/>
      <c r="Q10" s="248"/>
      <c r="R10" s="248"/>
      <c r="S10" s="45"/>
      <c r="T10" s="140"/>
      <c r="U10" s="351"/>
      <c r="V10" s="351"/>
      <c r="W10" s="351"/>
      <c r="X10" s="358"/>
      <c r="Y10" s="359"/>
      <c r="Z10" s="359"/>
      <c r="AA10" s="359"/>
      <c r="AB10" s="359"/>
      <c r="AC10" s="359"/>
      <c r="AD10" s="359"/>
      <c r="AE10" s="359"/>
      <c r="AF10" s="359"/>
      <c r="AG10" s="360"/>
      <c r="AH10" s="377"/>
      <c r="AI10" s="378"/>
      <c r="AJ10" s="378"/>
      <c r="AK10" s="378"/>
      <c r="AL10" s="378"/>
      <c r="AM10" s="379"/>
      <c r="AN10" s="6"/>
    </row>
    <row r="11" spans="2:40" ht="12" customHeight="1">
      <c r="B11" s="6"/>
      <c r="C11" s="387"/>
      <c r="D11" s="387"/>
      <c r="E11" s="387"/>
      <c r="F11" s="387"/>
      <c r="G11" s="1"/>
      <c r="H11" s="387"/>
      <c r="I11" s="387"/>
      <c r="J11" s="387"/>
      <c r="K11" s="387"/>
      <c r="L11" s="1"/>
      <c r="M11" s="248"/>
      <c r="N11" s="248"/>
      <c r="O11" s="248"/>
      <c r="P11" s="248"/>
      <c r="Q11" s="248"/>
      <c r="R11" s="248"/>
      <c r="S11" s="45"/>
      <c r="T11" s="118"/>
      <c r="U11" s="118"/>
      <c r="V11" s="118"/>
      <c r="W11" s="125"/>
      <c r="X11" s="125"/>
      <c r="Y11" s="125"/>
      <c r="Z11" s="125"/>
      <c r="AA11" s="125"/>
      <c r="AB11" s="125"/>
      <c r="AC11" s="125"/>
      <c r="AD11" s="125"/>
      <c r="AE11" s="125"/>
      <c r="AF11" s="125"/>
      <c r="AG11" s="125"/>
      <c r="AH11" s="119"/>
      <c r="AI11" s="119"/>
      <c r="AJ11" s="119"/>
      <c r="AK11" s="119"/>
      <c r="AL11" s="119"/>
      <c r="AM11" s="119"/>
      <c r="AN11" s="6"/>
    </row>
    <row r="12" spans="2:40" ht="5.25" customHeight="1">
      <c r="B12" s="6"/>
      <c r="C12" s="1"/>
      <c r="D12" s="1"/>
      <c r="E12" s="1"/>
      <c r="F12" s="1"/>
      <c r="G12" s="1"/>
      <c r="H12" s="1"/>
      <c r="I12" s="1"/>
      <c r="J12" s="1"/>
      <c r="K12" s="1"/>
      <c r="L12" s="1"/>
      <c r="M12" s="1"/>
      <c r="N12" s="1"/>
      <c r="O12" s="1"/>
      <c r="P12" s="1"/>
      <c r="Q12" s="1"/>
      <c r="R12" s="1"/>
      <c r="S12" s="45"/>
      <c r="T12" s="118"/>
      <c r="U12" s="118"/>
      <c r="V12" s="118"/>
      <c r="W12" s="47"/>
      <c r="X12" s="47"/>
      <c r="Y12" s="47"/>
      <c r="Z12" s="47"/>
      <c r="AA12" s="47"/>
      <c r="AB12" s="47"/>
      <c r="AC12" s="47"/>
      <c r="AD12" s="47"/>
      <c r="AE12" s="47"/>
      <c r="AF12" s="47"/>
      <c r="AG12" s="47"/>
      <c r="AH12" s="119"/>
      <c r="AI12" s="119"/>
      <c r="AJ12" s="119"/>
      <c r="AK12" s="119"/>
      <c r="AL12" s="119"/>
      <c r="AM12" s="119"/>
      <c r="AN12" s="6"/>
    </row>
    <row r="13" spans="2:40" s="48" customFormat="1" ht="12" customHeight="1" thickBot="1">
      <c r="B13" s="49"/>
      <c r="C13" s="50" t="s">
        <v>47</v>
      </c>
      <c r="D13" s="51"/>
      <c r="E13" s="51"/>
      <c r="F13" s="51"/>
      <c r="G13" s="51"/>
      <c r="H13" s="51"/>
      <c r="I13" s="51"/>
      <c r="J13" s="51"/>
      <c r="K13" s="51"/>
      <c r="L13" s="51"/>
      <c r="M13" s="51"/>
      <c r="N13" s="51"/>
      <c r="O13" s="51"/>
      <c r="P13" s="51"/>
      <c r="Q13" s="51"/>
      <c r="R13" s="51"/>
      <c r="S13" s="51"/>
      <c r="T13" s="51"/>
      <c r="U13" s="51"/>
      <c r="V13" s="51"/>
      <c r="W13" s="51"/>
      <c r="X13" s="51"/>
      <c r="Y13" s="51"/>
      <c r="Z13" s="51"/>
      <c r="AA13" s="51"/>
      <c r="AB13" s="51"/>
      <c r="AC13" s="51"/>
      <c r="AD13" s="51"/>
      <c r="AE13" s="51"/>
      <c r="AF13" s="51"/>
      <c r="AG13" s="51"/>
      <c r="AH13" s="51"/>
      <c r="AI13" s="51"/>
      <c r="AJ13" s="51"/>
      <c r="AK13" s="51"/>
      <c r="AL13" s="51"/>
      <c r="AM13" s="51"/>
      <c r="AN13" s="49"/>
    </row>
    <row r="14" spans="2:40" ht="12" customHeight="1">
      <c r="B14" s="6"/>
      <c r="C14" s="388" t="s">
        <v>17</v>
      </c>
      <c r="D14" s="389"/>
      <c r="E14" s="391" t="s">
        <v>4</v>
      </c>
      <c r="F14" s="260"/>
      <c r="G14" s="260"/>
      <c r="H14" s="392"/>
      <c r="I14" s="396" t="s">
        <v>5</v>
      </c>
      <c r="J14" s="396"/>
      <c r="K14" s="396"/>
      <c r="L14" s="474" t="s">
        <v>177</v>
      </c>
      <c r="M14" s="475"/>
      <c r="N14" s="475"/>
      <c r="O14" s="475"/>
      <c r="P14" s="475"/>
      <c r="Q14" s="475"/>
      <c r="R14" s="475"/>
      <c r="S14" s="475"/>
      <c r="T14" s="475"/>
      <c r="U14" s="475"/>
      <c r="V14" s="475"/>
      <c r="W14" s="475"/>
      <c r="X14" s="475"/>
      <c r="Y14" s="475"/>
      <c r="Z14" s="475"/>
      <c r="AA14" s="475"/>
      <c r="AB14" s="475"/>
      <c r="AC14" s="475"/>
      <c r="AD14" s="475"/>
      <c r="AE14" s="475"/>
      <c r="AF14" s="475"/>
      <c r="AG14" s="475"/>
      <c r="AH14" s="475"/>
      <c r="AI14" s="475"/>
      <c r="AJ14" s="475"/>
      <c r="AK14" s="475"/>
      <c r="AL14" s="475"/>
      <c r="AM14" s="476"/>
      <c r="AN14" s="6"/>
    </row>
    <row r="15" spans="2:40" ht="12" customHeight="1">
      <c r="B15" s="6"/>
      <c r="C15" s="295"/>
      <c r="D15" s="312"/>
      <c r="E15" s="393"/>
      <c r="F15" s="394"/>
      <c r="G15" s="394"/>
      <c r="H15" s="395"/>
      <c r="I15" s="245" t="s">
        <v>6</v>
      </c>
      <c r="J15" s="245"/>
      <c r="K15" s="245"/>
      <c r="L15" s="477" t="s">
        <v>178</v>
      </c>
      <c r="M15" s="478"/>
      <c r="N15" s="478"/>
      <c r="O15" s="478"/>
      <c r="P15" s="478"/>
      <c r="Q15" s="478"/>
      <c r="R15" s="478"/>
      <c r="S15" s="478"/>
      <c r="T15" s="478"/>
      <c r="U15" s="478"/>
      <c r="V15" s="478"/>
      <c r="W15" s="478"/>
      <c r="X15" s="478"/>
      <c r="Y15" s="478"/>
      <c r="Z15" s="478"/>
      <c r="AA15" s="478"/>
      <c r="AB15" s="478"/>
      <c r="AC15" s="478"/>
      <c r="AD15" s="478"/>
      <c r="AE15" s="478"/>
      <c r="AF15" s="478"/>
      <c r="AG15" s="478"/>
      <c r="AH15" s="478"/>
      <c r="AI15" s="478"/>
      <c r="AJ15" s="478"/>
      <c r="AK15" s="478"/>
      <c r="AL15" s="478"/>
      <c r="AM15" s="479"/>
      <c r="AN15" s="6"/>
    </row>
    <row r="16" spans="2:40" ht="12" customHeight="1">
      <c r="B16" s="6"/>
      <c r="C16" s="295"/>
      <c r="D16" s="312"/>
      <c r="E16" s="393"/>
      <c r="F16" s="394"/>
      <c r="G16" s="394"/>
      <c r="H16" s="395"/>
      <c r="I16" s="245"/>
      <c r="J16" s="245"/>
      <c r="K16" s="245"/>
      <c r="L16" s="478"/>
      <c r="M16" s="478"/>
      <c r="N16" s="478"/>
      <c r="O16" s="478"/>
      <c r="P16" s="478"/>
      <c r="Q16" s="478"/>
      <c r="R16" s="478"/>
      <c r="S16" s="478"/>
      <c r="T16" s="478"/>
      <c r="U16" s="478"/>
      <c r="V16" s="478"/>
      <c r="W16" s="478"/>
      <c r="X16" s="478"/>
      <c r="Y16" s="478"/>
      <c r="Z16" s="478"/>
      <c r="AA16" s="478"/>
      <c r="AB16" s="478"/>
      <c r="AC16" s="478"/>
      <c r="AD16" s="478"/>
      <c r="AE16" s="478"/>
      <c r="AF16" s="478"/>
      <c r="AG16" s="478"/>
      <c r="AH16" s="478"/>
      <c r="AI16" s="478"/>
      <c r="AJ16" s="478"/>
      <c r="AK16" s="478"/>
      <c r="AL16" s="478"/>
      <c r="AM16" s="479"/>
      <c r="AN16" s="6"/>
    </row>
    <row r="17" spans="2:40" ht="12" customHeight="1">
      <c r="B17" s="6"/>
      <c r="C17" s="295"/>
      <c r="D17" s="312"/>
      <c r="E17" s="393"/>
      <c r="F17" s="394"/>
      <c r="G17" s="394"/>
      <c r="H17" s="395"/>
      <c r="I17" s="245"/>
      <c r="J17" s="245"/>
      <c r="K17" s="245"/>
      <c r="L17" s="478"/>
      <c r="M17" s="478"/>
      <c r="N17" s="478"/>
      <c r="O17" s="478"/>
      <c r="P17" s="478"/>
      <c r="Q17" s="478"/>
      <c r="R17" s="478"/>
      <c r="S17" s="478"/>
      <c r="T17" s="478"/>
      <c r="U17" s="478"/>
      <c r="V17" s="478"/>
      <c r="W17" s="478"/>
      <c r="X17" s="478"/>
      <c r="Y17" s="478"/>
      <c r="Z17" s="478"/>
      <c r="AA17" s="478"/>
      <c r="AB17" s="478"/>
      <c r="AC17" s="478"/>
      <c r="AD17" s="478"/>
      <c r="AE17" s="478"/>
      <c r="AF17" s="478"/>
      <c r="AG17" s="478"/>
      <c r="AH17" s="478"/>
      <c r="AI17" s="478"/>
      <c r="AJ17" s="478"/>
      <c r="AK17" s="478"/>
      <c r="AL17" s="478"/>
      <c r="AM17" s="479"/>
      <c r="AN17" s="6"/>
    </row>
    <row r="18" spans="2:40" ht="12" customHeight="1">
      <c r="B18" s="6"/>
      <c r="C18" s="295"/>
      <c r="D18" s="312"/>
      <c r="E18" s="393"/>
      <c r="F18" s="394"/>
      <c r="G18" s="394"/>
      <c r="H18" s="395"/>
      <c r="I18" s="244" t="s">
        <v>7</v>
      </c>
      <c r="J18" s="244"/>
      <c r="K18" s="244"/>
      <c r="L18" s="149" t="s">
        <v>8</v>
      </c>
      <c r="M18" s="480" t="s">
        <v>179</v>
      </c>
      <c r="N18" s="480"/>
      <c r="O18" s="148" t="s">
        <v>13</v>
      </c>
      <c r="P18" s="480" t="s">
        <v>180</v>
      </c>
      <c r="Q18" s="480"/>
      <c r="R18" s="480"/>
      <c r="S18" s="146"/>
      <c r="T18" s="146"/>
      <c r="U18" s="146"/>
      <c r="V18" s="146"/>
      <c r="W18" s="146"/>
      <c r="X18" s="146"/>
      <c r="Y18" s="146"/>
      <c r="Z18" s="146"/>
      <c r="AA18" s="146"/>
      <c r="AB18" s="146"/>
      <c r="AC18" s="146"/>
      <c r="AD18" s="146"/>
      <c r="AE18" s="146"/>
      <c r="AF18" s="146"/>
      <c r="AG18" s="146"/>
      <c r="AH18" s="146"/>
      <c r="AI18" s="146"/>
      <c r="AJ18" s="146"/>
      <c r="AK18" s="146"/>
      <c r="AL18" s="146"/>
      <c r="AM18" s="147"/>
      <c r="AN18" s="6"/>
    </row>
    <row r="19" spans="2:40" ht="12" customHeight="1">
      <c r="B19" s="6"/>
      <c r="C19" s="295"/>
      <c r="D19" s="312"/>
      <c r="E19" s="393"/>
      <c r="F19" s="394"/>
      <c r="G19" s="394"/>
      <c r="H19" s="395"/>
      <c r="I19" s="244"/>
      <c r="J19" s="244"/>
      <c r="K19" s="244"/>
      <c r="L19" s="481" t="s">
        <v>181</v>
      </c>
      <c r="M19" s="481"/>
      <c r="N19" s="481"/>
      <c r="O19" s="481"/>
      <c r="P19" s="481"/>
      <c r="Q19" s="481"/>
      <c r="R19" s="481"/>
      <c r="S19" s="481"/>
      <c r="T19" s="481"/>
      <c r="U19" s="481"/>
      <c r="V19" s="481"/>
      <c r="W19" s="481"/>
      <c r="X19" s="481"/>
      <c r="Y19" s="481"/>
      <c r="Z19" s="481"/>
      <c r="AA19" s="481"/>
      <c r="AB19" s="481"/>
      <c r="AC19" s="481"/>
      <c r="AD19" s="481"/>
      <c r="AE19" s="481"/>
      <c r="AF19" s="481"/>
      <c r="AG19" s="481"/>
      <c r="AH19" s="481"/>
      <c r="AI19" s="481"/>
      <c r="AJ19" s="481"/>
      <c r="AK19" s="481"/>
      <c r="AL19" s="481"/>
      <c r="AM19" s="482"/>
      <c r="AN19" s="6"/>
    </row>
    <row r="20" spans="2:40" ht="12" customHeight="1">
      <c r="B20" s="6"/>
      <c r="C20" s="295"/>
      <c r="D20" s="312"/>
      <c r="E20" s="393"/>
      <c r="F20" s="394"/>
      <c r="G20" s="394"/>
      <c r="H20" s="395"/>
      <c r="I20" s="244"/>
      <c r="J20" s="255"/>
      <c r="K20" s="244"/>
      <c r="L20" s="478"/>
      <c r="M20" s="478"/>
      <c r="N20" s="478"/>
      <c r="O20" s="478"/>
      <c r="P20" s="478"/>
      <c r="Q20" s="478"/>
      <c r="R20" s="478"/>
      <c r="S20" s="478"/>
      <c r="T20" s="478"/>
      <c r="U20" s="478"/>
      <c r="V20" s="478"/>
      <c r="W20" s="478"/>
      <c r="X20" s="478"/>
      <c r="Y20" s="478"/>
      <c r="Z20" s="478"/>
      <c r="AA20" s="478"/>
      <c r="AB20" s="478"/>
      <c r="AC20" s="478"/>
      <c r="AD20" s="478"/>
      <c r="AE20" s="478"/>
      <c r="AF20" s="478"/>
      <c r="AG20" s="478"/>
      <c r="AH20" s="478"/>
      <c r="AI20" s="478"/>
      <c r="AJ20" s="478"/>
      <c r="AK20" s="478"/>
      <c r="AL20" s="478"/>
      <c r="AM20" s="479"/>
      <c r="AN20" s="6"/>
    </row>
    <row r="21" spans="2:40" ht="15" customHeight="1">
      <c r="B21" s="6"/>
      <c r="C21" s="295"/>
      <c r="D21" s="312"/>
      <c r="E21" s="397" t="s">
        <v>18</v>
      </c>
      <c r="F21" s="398"/>
      <c r="G21" s="398"/>
      <c r="H21" s="399"/>
      <c r="I21" s="120"/>
      <c r="J21" s="121" t="s">
        <v>162</v>
      </c>
      <c r="K21" s="122"/>
      <c r="L21" s="120"/>
      <c r="M21" s="123"/>
      <c r="N21" s="123"/>
      <c r="O21" s="123"/>
      <c r="P21" s="123"/>
      <c r="Q21" s="123"/>
      <c r="R21" s="123"/>
      <c r="S21" s="123"/>
      <c r="T21" s="123"/>
      <c r="U21" s="123"/>
      <c r="V21" s="123"/>
      <c r="W21" s="123"/>
      <c r="X21" s="123"/>
      <c r="Y21" s="123"/>
      <c r="Z21" s="123"/>
      <c r="AA21" s="123"/>
      <c r="AB21" s="123"/>
      <c r="AC21" s="123"/>
      <c r="AD21" s="123"/>
      <c r="AE21" s="123"/>
      <c r="AF21" s="123"/>
      <c r="AG21" s="123"/>
      <c r="AH21" s="123"/>
      <c r="AI21" s="123"/>
      <c r="AJ21" s="123"/>
      <c r="AK21" s="123"/>
      <c r="AL21" s="123"/>
      <c r="AM21" s="124"/>
      <c r="AN21" s="6"/>
    </row>
    <row r="22" spans="2:40" ht="12" customHeight="1">
      <c r="B22" s="6"/>
      <c r="C22" s="295"/>
      <c r="D22" s="312"/>
      <c r="E22" s="397"/>
      <c r="F22" s="398"/>
      <c r="G22" s="398"/>
      <c r="H22" s="399"/>
      <c r="I22" s="244" t="s">
        <v>6</v>
      </c>
      <c r="J22" s="244"/>
      <c r="K22" s="244"/>
      <c r="L22" s="477" t="s">
        <v>178</v>
      </c>
      <c r="M22" s="478"/>
      <c r="N22" s="478"/>
      <c r="O22" s="478"/>
      <c r="P22" s="478"/>
      <c r="Q22" s="478"/>
      <c r="R22" s="478"/>
      <c r="S22" s="478"/>
      <c r="T22" s="478"/>
      <c r="U22" s="478"/>
      <c r="V22" s="478"/>
      <c r="W22" s="478"/>
      <c r="X22" s="478"/>
      <c r="Y22" s="478"/>
      <c r="Z22" s="478"/>
      <c r="AA22" s="478"/>
      <c r="AB22" s="478"/>
      <c r="AC22" s="478"/>
      <c r="AD22" s="478"/>
      <c r="AE22" s="478"/>
      <c r="AF22" s="478"/>
      <c r="AG22" s="478"/>
      <c r="AH22" s="478"/>
      <c r="AI22" s="478"/>
      <c r="AJ22" s="478"/>
      <c r="AK22" s="478"/>
      <c r="AL22" s="478"/>
      <c r="AM22" s="479"/>
      <c r="AN22" s="6"/>
    </row>
    <row r="23" spans="2:40" ht="12" customHeight="1">
      <c r="B23" s="6"/>
      <c r="C23" s="295"/>
      <c r="D23" s="312"/>
      <c r="E23" s="397"/>
      <c r="F23" s="398"/>
      <c r="G23" s="398"/>
      <c r="H23" s="399"/>
      <c r="I23" s="244"/>
      <c r="J23" s="244"/>
      <c r="K23" s="244"/>
      <c r="L23" s="478"/>
      <c r="M23" s="478"/>
      <c r="N23" s="478"/>
      <c r="O23" s="478"/>
      <c r="P23" s="478"/>
      <c r="Q23" s="478"/>
      <c r="R23" s="478"/>
      <c r="S23" s="478"/>
      <c r="T23" s="478"/>
      <c r="U23" s="478"/>
      <c r="V23" s="478"/>
      <c r="W23" s="478"/>
      <c r="X23" s="478"/>
      <c r="Y23" s="478"/>
      <c r="Z23" s="478"/>
      <c r="AA23" s="478"/>
      <c r="AB23" s="478"/>
      <c r="AC23" s="478"/>
      <c r="AD23" s="478"/>
      <c r="AE23" s="478"/>
      <c r="AF23" s="478"/>
      <c r="AG23" s="478"/>
      <c r="AH23" s="478"/>
      <c r="AI23" s="478"/>
      <c r="AJ23" s="478"/>
      <c r="AK23" s="478"/>
      <c r="AL23" s="478"/>
      <c r="AM23" s="479"/>
      <c r="AN23" s="6"/>
    </row>
    <row r="24" spans="2:40" ht="12" customHeight="1">
      <c r="B24" s="6"/>
      <c r="C24" s="295"/>
      <c r="D24" s="312"/>
      <c r="E24" s="397"/>
      <c r="F24" s="398"/>
      <c r="G24" s="398"/>
      <c r="H24" s="399"/>
      <c r="I24" s="244"/>
      <c r="J24" s="244"/>
      <c r="K24" s="244"/>
      <c r="L24" s="478"/>
      <c r="M24" s="478"/>
      <c r="N24" s="478"/>
      <c r="O24" s="478"/>
      <c r="P24" s="478"/>
      <c r="Q24" s="478"/>
      <c r="R24" s="478"/>
      <c r="S24" s="478"/>
      <c r="T24" s="478"/>
      <c r="U24" s="478"/>
      <c r="V24" s="478"/>
      <c r="W24" s="478"/>
      <c r="X24" s="478"/>
      <c r="Y24" s="478"/>
      <c r="Z24" s="478"/>
      <c r="AA24" s="478"/>
      <c r="AB24" s="478"/>
      <c r="AC24" s="478"/>
      <c r="AD24" s="478"/>
      <c r="AE24" s="478"/>
      <c r="AF24" s="478"/>
      <c r="AG24" s="478"/>
      <c r="AH24" s="478"/>
      <c r="AI24" s="478"/>
      <c r="AJ24" s="478"/>
      <c r="AK24" s="478"/>
      <c r="AL24" s="478"/>
      <c r="AM24" s="479"/>
      <c r="AN24" s="6"/>
    </row>
    <row r="25" spans="2:40" ht="12" customHeight="1">
      <c r="B25" s="6"/>
      <c r="C25" s="295"/>
      <c r="D25" s="312"/>
      <c r="E25" s="397"/>
      <c r="F25" s="398"/>
      <c r="G25" s="398"/>
      <c r="H25" s="399"/>
      <c r="I25" s="245" t="s">
        <v>7</v>
      </c>
      <c r="J25" s="245"/>
      <c r="K25" s="245"/>
      <c r="L25" s="149" t="s">
        <v>8</v>
      </c>
      <c r="M25" s="480" t="s">
        <v>179</v>
      </c>
      <c r="N25" s="480"/>
      <c r="O25" s="148" t="s">
        <v>13</v>
      </c>
      <c r="P25" s="480" t="s">
        <v>180</v>
      </c>
      <c r="Q25" s="480"/>
      <c r="R25" s="480"/>
      <c r="S25" s="146"/>
      <c r="T25" s="146"/>
      <c r="U25" s="146"/>
      <c r="V25" s="146"/>
      <c r="W25" s="146"/>
      <c r="X25" s="146"/>
      <c r="Y25" s="146"/>
      <c r="Z25" s="146"/>
      <c r="AA25" s="146"/>
      <c r="AB25" s="146"/>
      <c r="AC25" s="146"/>
      <c r="AD25" s="146"/>
      <c r="AE25" s="146"/>
      <c r="AF25" s="146"/>
      <c r="AG25" s="146"/>
      <c r="AH25" s="146"/>
      <c r="AI25" s="146"/>
      <c r="AJ25" s="146"/>
      <c r="AK25" s="146"/>
      <c r="AL25" s="146"/>
      <c r="AM25" s="147"/>
      <c r="AN25" s="6"/>
    </row>
    <row r="26" spans="2:40" ht="12" customHeight="1">
      <c r="B26" s="6"/>
      <c r="C26" s="295"/>
      <c r="D26" s="312"/>
      <c r="E26" s="397"/>
      <c r="F26" s="398"/>
      <c r="G26" s="398"/>
      <c r="H26" s="399"/>
      <c r="I26" s="245"/>
      <c r="J26" s="245"/>
      <c r="K26" s="245"/>
      <c r="L26" s="481" t="s">
        <v>181</v>
      </c>
      <c r="M26" s="481"/>
      <c r="N26" s="481"/>
      <c r="O26" s="481"/>
      <c r="P26" s="481"/>
      <c r="Q26" s="481"/>
      <c r="R26" s="481"/>
      <c r="S26" s="481"/>
      <c r="T26" s="481"/>
      <c r="U26" s="481"/>
      <c r="V26" s="481"/>
      <c r="W26" s="481"/>
      <c r="X26" s="481"/>
      <c r="Y26" s="481"/>
      <c r="Z26" s="481"/>
      <c r="AA26" s="481"/>
      <c r="AB26" s="481"/>
      <c r="AC26" s="481"/>
      <c r="AD26" s="481"/>
      <c r="AE26" s="481"/>
      <c r="AF26" s="481"/>
      <c r="AG26" s="481"/>
      <c r="AH26" s="481"/>
      <c r="AI26" s="481"/>
      <c r="AJ26" s="481"/>
      <c r="AK26" s="481"/>
      <c r="AL26" s="481"/>
      <c r="AM26" s="482"/>
      <c r="AN26" s="6"/>
    </row>
    <row r="27" spans="2:40" ht="12" customHeight="1">
      <c r="B27" s="6"/>
      <c r="C27" s="295"/>
      <c r="D27" s="312"/>
      <c r="E27" s="397"/>
      <c r="F27" s="398"/>
      <c r="G27" s="398"/>
      <c r="H27" s="399"/>
      <c r="I27" s="245"/>
      <c r="J27" s="245"/>
      <c r="K27" s="245"/>
      <c r="L27" s="478"/>
      <c r="M27" s="478"/>
      <c r="N27" s="478"/>
      <c r="O27" s="478"/>
      <c r="P27" s="478"/>
      <c r="Q27" s="478"/>
      <c r="R27" s="478"/>
      <c r="S27" s="478"/>
      <c r="T27" s="478"/>
      <c r="U27" s="478"/>
      <c r="V27" s="478"/>
      <c r="W27" s="478"/>
      <c r="X27" s="478"/>
      <c r="Y27" s="478"/>
      <c r="Z27" s="478"/>
      <c r="AA27" s="478"/>
      <c r="AB27" s="478"/>
      <c r="AC27" s="478"/>
      <c r="AD27" s="478"/>
      <c r="AE27" s="478"/>
      <c r="AF27" s="478"/>
      <c r="AG27" s="478"/>
      <c r="AH27" s="478"/>
      <c r="AI27" s="478"/>
      <c r="AJ27" s="478"/>
      <c r="AK27" s="478"/>
      <c r="AL27" s="478"/>
      <c r="AM27" s="479"/>
      <c r="AN27" s="6"/>
    </row>
    <row r="28" spans="2:40" ht="8.25" customHeight="1">
      <c r="B28" s="6"/>
      <c r="C28" s="295"/>
      <c r="D28" s="312"/>
      <c r="E28" s="397"/>
      <c r="F28" s="398"/>
      <c r="G28" s="398"/>
      <c r="H28" s="399"/>
      <c r="I28" s="384" t="s">
        <v>9</v>
      </c>
      <c r="J28" s="245"/>
      <c r="K28" s="245"/>
      <c r="L28" s="458"/>
      <c r="M28" s="459"/>
      <c r="N28" s="459"/>
      <c r="O28" s="459"/>
      <c r="P28" s="459"/>
      <c r="Q28" s="459"/>
      <c r="R28" s="459"/>
      <c r="S28" s="459"/>
      <c r="T28" s="459"/>
      <c r="U28" s="459"/>
      <c r="V28" s="459"/>
      <c r="W28" s="459"/>
      <c r="X28" s="459"/>
      <c r="Y28" s="366" t="s">
        <v>10</v>
      </c>
      <c r="Z28" s="367"/>
      <c r="AA28" s="368"/>
      <c r="AB28" s="483" t="s">
        <v>189</v>
      </c>
      <c r="AC28" s="483"/>
      <c r="AD28" s="483"/>
      <c r="AE28" s="483"/>
      <c r="AF28" s="483"/>
      <c r="AG28" s="483"/>
      <c r="AH28" s="483"/>
      <c r="AI28" s="483"/>
      <c r="AJ28" s="483"/>
      <c r="AK28" s="483"/>
      <c r="AL28" s="483"/>
      <c r="AM28" s="484"/>
      <c r="AN28" s="6"/>
    </row>
    <row r="29" spans="2:40" ht="8.25" customHeight="1">
      <c r="B29" s="6"/>
      <c r="C29" s="295"/>
      <c r="D29" s="312"/>
      <c r="E29" s="397"/>
      <c r="F29" s="398"/>
      <c r="G29" s="398"/>
      <c r="H29" s="399"/>
      <c r="I29" s="245"/>
      <c r="J29" s="245"/>
      <c r="K29" s="245"/>
      <c r="L29" s="458"/>
      <c r="M29" s="459"/>
      <c r="N29" s="459"/>
      <c r="O29" s="459"/>
      <c r="P29" s="459"/>
      <c r="Q29" s="459"/>
      <c r="R29" s="459"/>
      <c r="S29" s="459"/>
      <c r="T29" s="459"/>
      <c r="U29" s="459"/>
      <c r="V29" s="459"/>
      <c r="W29" s="459"/>
      <c r="X29" s="459"/>
      <c r="Y29" s="366"/>
      <c r="Z29" s="367"/>
      <c r="AA29" s="368"/>
      <c r="AB29" s="483"/>
      <c r="AC29" s="483"/>
      <c r="AD29" s="483"/>
      <c r="AE29" s="483"/>
      <c r="AF29" s="483"/>
      <c r="AG29" s="483"/>
      <c r="AH29" s="483"/>
      <c r="AI29" s="483"/>
      <c r="AJ29" s="483"/>
      <c r="AK29" s="483"/>
      <c r="AL29" s="483"/>
      <c r="AM29" s="484"/>
      <c r="AN29" s="6"/>
    </row>
    <row r="30" spans="2:40" ht="8.25" customHeight="1">
      <c r="B30" s="6"/>
      <c r="C30" s="295"/>
      <c r="D30" s="312"/>
      <c r="E30" s="397"/>
      <c r="F30" s="398"/>
      <c r="G30" s="398"/>
      <c r="H30" s="399"/>
      <c r="I30" s="245"/>
      <c r="J30" s="245"/>
      <c r="K30" s="245"/>
      <c r="L30" s="458"/>
      <c r="M30" s="459"/>
      <c r="N30" s="459"/>
      <c r="O30" s="459"/>
      <c r="P30" s="459"/>
      <c r="Q30" s="459"/>
      <c r="R30" s="459"/>
      <c r="S30" s="459"/>
      <c r="T30" s="459"/>
      <c r="U30" s="459"/>
      <c r="V30" s="459"/>
      <c r="W30" s="459"/>
      <c r="X30" s="459"/>
      <c r="Y30" s="366"/>
      <c r="Z30" s="367"/>
      <c r="AA30" s="368"/>
      <c r="AB30" s="483"/>
      <c r="AC30" s="483"/>
      <c r="AD30" s="483"/>
      <c r="AE30" s="483"/>
      <c r="AF30" s="483"/>
      <c r="AG30" s="483"/>
      <c r="AH30" s="483"/>
      <c r="AI30" s="483"/>
      <c r="AJ30" s="483"/>
      <c r="AK30" s="483"/>
      <c r="AL30" s="483"/>
      <c r="AM30" s="484"/>
      <c r="AN30" s="6"/>
    </row>
    <row r="31" spans="2:40" ht="12" customHeight="1">
      <c r="B31" s="6"/>
      <c r="C31" s="295"/>
      <c r="D31" s="312"/>
      <c r="E31" s="397"/>
      <c r="F31" s="398"/>
      <c r="G31" s="398"/>
      <c r="H31" s="399"/>
      <c r="I31" s="301" t="s">
        <v>157</v>
      </c>
      <c r="J31" s="302"/>
      <c r="K31" s="302"/>
      <c r="L31" s="485" t="s">
        <v>182</v>
      </c>
      <c r="M31" s="485"/>
      <c r="N31" s="485"/>
      <c r="O31" s="485"/>
      <c r="P31" s="485"/>
      <c r="Q31" s="485"/>
      <c r="R31" s="305" t="s">
        <v>158</v>
      </c>
      <c r="S31" s="305"/>
      <c r="T31" s="487" t="s">
        <v>183</v>
      </c>
      <c r="U31" s="487"/>
      <c r="V31" s="487"/>
      <c r="W31" s="487"/>
      <c r="X31" s="488"/>
      <c r="Y31" s="287" t="s">
        <v>159</v>
      </c>
      <c r="Z31" s="288"/>
      <c r="AA31" s="289"/>
      <c r="AB31" s="491" t="s">
        <v>184</v>
      </c>
      <c r="AC31" s="492"/>
      <c r="AD31" s="492"/>
      <c r="AE31" s="492"/>
      <c r="AF31" s="492"/>
      <c r="AG31" s="492"/>
      <c r="AH31" s="492"/>
      <c r="AI31" s="492"/>
      <c r="AJ31" s="492"/>
      <c r="AK31" s="492"/>
      <c r="AL31" s="492"/>
      <c r="AM31" s="493"/>
      <c r="AN31" s="6"/>
    </row>
    <row r="32" spans="2:40" ht="12" customHeight="1" thickBot="1">
      <c r="B32" s="6"/>
      <c r="C32" s="297"/>
      <c r="D32" s="390"/>
      <c r="E32" s="400"/>
      <c r="F32" s="401"/>
      <c r="G32" s="401"/>
      <c r="H32" s="402"/>
      <c r="I32" s="290"/>
      <c r="J32" s="291"/>
      <c r="K32" s="291"/>
      <c r="L32" s="486"/>
      <c r="M32" s="486"/>
      <c r="N32" s="486"/>
      <c r="O32" s="486"/>
      <c r="P32" s="486"/>
      <c r="Q32" s="486"/>
      <c r="R32" s="306"/>
      <c r="S32" s="306"/>
      <c r="T32" s="489"/>
      <c r="U32" s="489"/>
      <c r="V32" s="489"/>
      <c r="W32" s="489"/>
      <c r="X32" s="490"/>
      <c r="Y32" s="290"/>
      <c r="Z32" s="291"/>
      <c r="AA32" s="292"/>
      <c r="AB32" s="494"/>
      <c r="AC32" s="494"/>
      <c r="AD32" s="494"/>
      <c r="AE32" s="494"/>
      <c r="AF32" s="494"/>
      <c r="AG32" s="494"/>
      <c r="AH32" s="494"/>
      <c r="AI32" s="494"/>
      <c r="AJ32" s="494"/>
      <c r="AK32" s="494"/>
      <c r="AL32" s="494"/>
      <c r="AM32" s="495"/>
      <c r="AN32" s="6"/>
    </row>
    <row r="33" spans="2:40" ht="5.25" customHeight="1" thickBot="1">
      <c r="B33" s="6"/>
      <c r="C33" s="266"/>
      <c r="D33" s="267"/>
      <c r="E33" s="268"/>
      <c r="F33" s="268"/>
      <c r="G33" s="268"/>
      <c r="H33" s="268"/>
      <c r="I33" s="267"/>
      <c r="J33" s="267"/>
      <c r="K33" s="267"/>
      <c r="L33" s="267"/>
      <c r="M33" s="267"/>
      <c r="N33" s="267"/>
      <c r="O33" s="267"/>
      <c r="P33" s="267"/>
      <c r="Q33" s="267"/>
      <c r="R33" s="267"/>
      <c r="S33" s="267"/>
      <c r="T33" s="267"/>
      <c r="U33" s="267"/>
      <c r="V33" s="267"/>
      <c r="W33" s="267"/>
      <c r="X33" s="267"/>
      <c r="Y33" s="267"/>
      <c r="Z33" s="267"/>
      <c r="AA33" s="267"/>
      <c r="AB33" s="267"/>
      <c r="AC33" s="267"/>
      <c r="AD33" s="267"/>
      <c r="AE33" s="267"/>
      <c r="AF33" s="267"/>
      <c r="AG33" s="267"/>
      <c r="AH33" s="267"/>
      <c r="AI33" s="267"/>
      <c r="AJ33" s="267"/>
      <c r="AK33" s="267"/>
      <c r="AL33" s="267"/>
      <c r="AM33" s="267"/>
      <c r="AN33" s="6"/>
    </row>
    <row r="34" spans="2:40" ht="12.75" customHeight="1">
      <c r="B34" s="6"/>
      <c r="C34" s="315" t="s">
        <v>19</v>
      </c>
      <c r="D34" s="316"/>
      <c r="E34" s="281" t="s">
        <v>20</v>
      </c>
      <c r="F34" s="282"/>
      <c r="G34" s="282"/>
      <c r="H34" s="282"/>
      <c r="I34" s="283" t="s">
        <v>12</v>
      </c>
      <c r="J34" s="194"/>
      <c r="K34" s="466" t="s">
        <v>44</v>
      </c>
      <c r="L34" s="466"/>
      <c r="M34" s="466"/>
      <c r="N34" s="466"/>
      <c r="O34" s="194"/>
      <c r="P34" s="194"/>
      <c r="Q34" s="194"/>
      <c r="R34" s="468" t="s">
        <v>116</v>
      </c>
      <c r="S34" s="468"/>
      <c r="T34" s="468"/>
      <c r="U34" s="468"/>
      <c r="V34" s="468"/>
      <c r="W34" s="468"/>
      <c r="X34" s="195"/>
      <c r="Y34" s="195"/>
      <c r="Z34" s="195"/>
      <c r="AA34" s="195"/>
      <c r="AB34" s="195"/>
      <c r="AC34" s="195"/>
      <c r="AD34" s="195"/>
      <c r="AE34" s="195"/>
      <c r="AF34" s="195"/>
      <c r="AG34" s="195"/>
      <c r="AH34" s="195"/>
      <c r="AI34" s="195"/>
      <c r="AJ34" s="195"/>
      <c r="AK34" s="195"/>
      <c r="AL34" s="195"/>
      <c r="AM34" s="469"/>
      <c r="AN34" s="6"/>
    </row>
    <row r="35" spans="2:40" ht="12.75" customHeight="1">
      <c r="B35" s="6"/>
      <c r="C35" s="317"/>
      <c r="D35" s="318"/>
      <c r="E35" s="203"/>
      <c r="F35" s="204"/>
      <c r="G35" s="204"/>
      <c r="H35" s="204"/>
      <c r="I35" s="207"/>
      <c r="J35" s="196"/>
      <c r="K35" s="467"/>
      <c r="L35" s="467"/>
      <c r="M35" s="467"/>
      <c r="N35" s="467"/>
      <c r="O35" s="196"/>
      <c r="P35" s="196"/>
      <c r="Q35" s="196"/>
      <c r="R35" s="461"/>
      <c r="S35" s="461"/>
      <c r="T35" s="461"/>
      <c r="U35" s="461"/>
      <c r="V35" s="461"/>
      <c r="W35" s="461"/>
      <c r="X35" s="197"/>
      <c r="Y35" s="197"/>
      <c r="Z35" s="197"/>
      <c r="AA35" s="197"/>
      <c r="AB35" s="197"/>
      <c r="AC35" s="197"/>
      <c r="AD35" s="197"/>
      <c r="AE35" s="197"/>
      <c r="AF35" s="197"/>
      <c r="AG35" s="197"/>
      <c r="AH35" s="197"/>
      <c r="AI35" s="197"/>
      <c r="AJ35" s="197"/>
      <c r="AK35" s="197"/>
      <c r="AL35" s="197"/>
      <c r="AM35" s="470"/>
      <c r="AN35" s="6"/>
    </row>
    <row r="36" spans="2:40" ht="12.75" customHeight="1">
      <c r="B36" s="6"/>
      <c r="C36" s="317"/>
      <c r="D36" s="318"/>
      <c r="E36" s="200" t="s">
        <v>29</v>
      </c>
      <c r="F36" s="201"/>
      <c r="G36" s="201"/>
      <c r="H36" s="201"/>
      <c r="I36" s="202" t="s">
        <v>12</v>
      </c>
      <c r="J36" s="152"/>
      <c r="K36" s="460" t="s">
        <v>30</v>
      </c>
      <c r="L36" s="460"/>
      <c r="M36" s="460"/>
      <c r="N36" s="153"/>
      <c r="O36" s="460" t="s">
        <v>31</v>
      </c>
      <c r="P36" s="460"/>
      <c r="Q36" s="460"/>
      <c r="R36" s="154"/>
      <c r="S36" s="461" t="s">
        <v>32</v>
      </c>
      <c r="T36" s="461"/>
      <c r="U36" s="461"/>
      <c r="V36" s="461"/>
      <c r="W36" s="6"/>
      <c r="X36" s="462" t="s">
        <v>33</v>
      </c>
      <c r="Y36" s="462"/>
      <c r="Z36" s="462"/>
      <c r="AA36" s="462"/>
      <c r="AB36" s="462"/>
      <c r="AC36" s="462"/>
      <c r="AD36" s="462"/>
      <c r="AE36" s="462"/>
      <c r="AF36" s="463"/>
      <c r="AG36" s="463"/>
      <c r="AH36" s="463"/>
      <c r="AI36" s="463"/>
      <c r="AJ36" s="463"/>
      <c r="AK36" s="463"/>
      <c r="AL36" s="463"/>
      <c r="AM36" s="464" t="s">
        <v>11</v>
      </c>
      <c r="AN36" s="6"/>
    </row>
    <row r="37" spans="2:40" ht="12.75" customHeight="1">
      <c r="B37" s="6"/>
      <c r="C37" s="317"/>
      <c r="D37" s="318"/>
      <c r="E37" s="200"/>
      <c r="F37" s="201"/>
      <c r="G37" s="201"/>
      <c r="H37" s="201"/>
      <c r="I37" s="202"/>
      <c r="J37" s="155"/>
      <c r="K37" s="460"/>
      <c r="L37" s="460"/>
      <c r="M37" s="460"/>
      <c r="N37" s="156"/>
      <c r="O37" s="460"/>
      <c r="P37" s="460"/>
      <c r="Q37" s="460"/>
      <c r="R37" s="155"/>
      <c r="S37" s="462"/>
      <c r="T37" s="462"/>
      <c r="U37" s="462"/>
      <c r="V37" s="462"/>
      <c r="W37" s="157"/>
      <c r="X37" s="462"/>
      <c r="Y37" s="462"/>
      <c r="Z37" s="462"/>
      <c r="AA37" s="462"/>
      <c r="AB37" s="462"/>
      <c r="AC37" s="462"/>
      <c r="AD37" s="462"/>
      <c r="AE37" s="462"/>
      <c r="AF37" s="463"/>
      <c r="AG37" s="463"/>
      <c r="AH37" s="463"/>
      <c r="AI37" s="463"/>
      <c r="AJ37" s="463"/>
      <c r="AK37" s="463"/>
      <c r="AL37" s="463"/>
      <c r="AM37" s="464"/>
      <c r="AN37" s="6"/>
    </row>
    <row r="38" spans="2:40" ht="12.75" customHeight="1">
      <c r="B38" s="6"/>
      <c r="C38" s="317"/>
      <c r="D38" s="318"/>
      <c r="E38" s="200" t="s">
        <v>34</v>
      </c>
      <c r="F38" s="201"/>
      <c r="G38" s="201"/>
      <c r="H38" s="201"/>
      <c r="I38" s="202" t="s">
        <v>12</v>
      </c>
      <c r="J38" s="465" t="s">
        <v>185</v>
      </c>
      <c r="K38" s="327"/>
      <c r="L38" s="327"/>
      <c r="M38" s="327"/>
      <c r="N38" s="327"/>
      <c r="O38" s="327"/>
      <c r="P38" s="327"/>
      <c r="Q38" s="327"/>
      <c r="R38" s="327"/>
      <c r="S38" s="327"/>
      <c r="T38" s="327"/>
      <c r="U38" s="327"/>
      <c r="V38" s="327"/>
      <c r="W38" s="327"/>
      <c r="X38" s="327"/>
      <c r="Y38" s="327"/>
      <c r="Z38" s="327"/>
      <c r="AA38" s="327"/>
      <c r="AB38" s="327"/>
      <c r="AC38" s="327"/>
      <c r="AD38" s="327"/>
      <c r="AE38" s="327"/>
      <c r="AF38" s="327"/>
      <c r="AG38" s="327"/>
      <c r="AH38" s="327"/>
      <c r="AI38" s="327"/>
      <c r="AJ38" s="327"/>
      <c r="AK38" s="327"/>
      <c r="AL38" s="327"/>
      <c r="AM38" s="328"/>
      <c r="AN38" s="6"/>
    </row>
    <row r="39" spans="2:40" ht="12.75" customHeight="1">
      <c r="B39" s="6"/>
      <c r="C39" s="317"/>
      <c r="D39" s="318"/>
      <c r="E39" s="200"/>
      <c r="F39" s="201"/>
      <c r="G39" s="201"/>
      <c r="H39" s="201"/>
      <c r="I39" s="202"/>
      <c r="J39" s="327"/>
      <c r="K39" s="327"/>
      <c r="L39" s="327"/>
      <c r="M39" s="327"/>
      <c r="N39" s="327"/>
      <c r="O39" s="327"/>
      <c r="P39" s="327"/>
      <c r="Q39" s="327"/>
      <c r="R39" s="327"/>
      <c r="S39" s="327"/>
      <c r="T39" s="327"/>
      <c r="U39" s="327"/>
      <c r="V39" s="327"/>
      <c r="W39" s="327"/>
      <c r="X39" s="327"/>
      <c r="Y39" s="327"/>
      <c r="Z39" s="327"/>
      <c r="AA39" s="327"/>
      <c r="AB39" s="327"/>
      <c r="AC39" s="327"/>
      <c r="AD39" s="327"/>
      <c r="AE39" s="327"/>
      <c r="AF39" s="327"/>
      <c r="AG39" s="327"/>
      <c r="AH39" s="327"/>
      <c r="AI39" s="327"/>
      <c r="AJ39" s="327"/>
      <c r="AK39" s="327"/>
      <c r="AL39" s="327"/>
      <c r="AM39" s="328"/>
      <c r="AN39" s="6"/>
    </row>
    <row r="40" spans="2:40" ht="12.75" customHeight="1">
      <c r="B40" s="6"/>
      <c r="C40" s="317"/>
      <c r="D40" s="318"/>
      <c r="E40" s="203" t="s">
        <v>21</v>
      </c>
      <c r="F40" s="204"/>
      <c r="G40" s="204"/>
      <c r="H40" s="204"/>
      <c r="I40" s="207" t="s">
        <v>12</v>
      </c>
      <c r="J40" s="456">
        <v>4</v>
      </c>
      <c r="K40" s="456"/>
      <c r="L40" s="331" t="s">
        <v>35</v>
      </c>
      <c r="M40" s="211" t="s">
        <v>28</v>
      </c>
      <c r="N40" s="212"/>
      <c r="O40" s="212"/>
      <c r="P40" s="212"/>
      <c r="Q40" s="233" t="s">
        <v>12</v>
      </c>
      <c r="R40" s="471">
        <v>44479</v>
      </c>
      <c r="S40" s="471"/>
      <c r="T40" s="471"/>
      <c r="U40" s="471"/>
      <c r="V40" s="471"/>
      <c r="W40" s="471"/>
      <c r="X40" s="471"/>
      <c r="Y40" s="471"/>
      <c r="Z40" s="472"/>
      <c r="AA40" s="234" t="s">
        <v>45</v>
      </c>
      <c r="AB40" s="235"/>
      <c r="AC40" s="235"/>
      <c r="AD40" s="235"/>
      <c r="AE40" s="207" t="s">
        <v>12</v>
      </c>
      <c r="AF40" s="451">
        <v>44480</v>
      </c>
      <c r="AG40" s="451"/>
      <c r="AH40" s="451"/>
      <c r="AI40" s="451"/>
      <c r="AJ40" s="451"/>
      <c r="AK40" s="451"/>
      <c r="AL40" s="451"/>
      <c r="AM40" s="452"/>
      <c r="AN40" s="6"/>
    </row>
    <row r="41" spans="2:40" ht="12.75" customHeight="1" thickBot="1">
      <c r="B41" s="6"/>
      <c r="C41" s="319"/>
      <c r="D41" s="320"/>
      <c r="E41" s="231"/>
      <c r="F41" s="232"/>
      <c r="G41" s="232"/>
      <c r="H41" s="232"/>
      <c r="I41" s="223"/>
      <c r="J41" s="457"/>
      <c r="K41" s="457"/>
      <c r="L41" s="332"/>
      <c r="M41" s="231"/>
      <c r="N41" s="232"/>
      <c r="O41" s="232"/>
      <c r="P41" s="232"/>
      <c r="Q41" s="223"/>
      <c r="R41" s="453"/>
      <c r="S41" s="453"/>
      <c r="T41" s="453"/>
      <c r="U41" s="453"/>
      <c r="V41" s="453"/>
      <c r="W41" s="453"/>
      <c r="X41" s="453"/>
      <c r="Y41" s="453"/>
      <c r="Z41" s="473"/>
      <c r="AA41" s="236"/>
      <c r="AB41" s="236"/>
      <c r="AC41" s="236"/>
      <c r="AD41" s="236"/>
      <c r="AE41" s="223"/>
      <c r="AF41" s="453"/>
      <c r="AG41" s="453"/>
      <c r="AH41" s="453"/>
      <c r="AI41" s="453"/>
      <c r="AJ41" s="453"/>
      <c r="AK41" s="453"/>
      <c r="AL41" s="453"/>
      <c r="AM41" s="454"/>
      <c r="AN41" s="6"/>
    </row>
    <row r="42" spans="2:40" ht="5.25" customHeight="1" thickBot="1">
      <c r="B42" s="6"/>
      <c r="C42" s="9"/>
      <c r="D42" s="9"/>
      <c r="E42" s="10"/>
      <c r="F42" s="10"/>
      <c r="G42" s="10"/>
      <c r="H42" s="10"/>
      <c r="I42" s="11"/>
      <c r="J42" s="11"/>
      <c r="K42" s="11"/>
      <c r="L42" s="11"/>
      <c r="M42" s="11"/>
      <c r="N42" s="11"/>
      <c r="O42" s="11"/>
      <c r="P42" s="11"/>
      <c r="Q42" s="11"/>
      <c r="R42" s="11"/>
      <c r="S42" s="11"/>
      <c r="T42" s="11"/>
      <c r="U42" s="11"/>
      <c r="V42" s="5"/>
      <c r="W42" s="11"/>
      <c r="X42" s="11"/>
      <c r="Y42" s="11"/>
      <c r="Z42" s="11"/>
      <c r="AA42" s="12"/>
      <c r="AB42" s="13"/>
      <c r="AC42" s="13"/>
      <c r="AD42" s="14"/>
      <c r="AE42" s="13"/>
      <c r="AF42" s="13"/>
      <c r="AG42" s="13"/>
      <c r="AH42" s="13"/>
      <c r="AI42" s="13"/>
      <c r="AJ42" s="13"/>
      <c r="AK42" s="13"/>
      <c r="AL42" s="13"/>
      <c r="AM42" s="13"/>
      <c r="AN42" s="6"/>
    </row>
    <row r="43" spans="2:40" ht="16.5" customHeight="1">
      <c r="B43" s="6"/>
      <c r="C43" s="321" t="s">
        <v>22</v>
      </c>
      <c r="D43" s="322"/>
      <c r="E43" s="260" t="s">
        <v>36</v>
      </c>
      <c r="F43" s="260"/>
      <c r="G43" s="260"/>
      <c r="H43" s="260"/>
      <c r="I43" s="260"/>
      <c r="J43" s="260"/>
      <c r="K43" s="260"/>
      <c r="L43" s="260"/>
      <c r="M43" s="260"/>
      <c r="N43" s="260"/>
      <c r="O43" s="260"/>
      <c r="P43" s="260"/>
      <c r="Q43" s="260"/>
      <c r="R43" s="260"/>
      <c r="S43" s="260"/>
      <c r="T43" s="260"/>
      <c r="U43" s="260"/>
      <c r="V43" s="260"/>
      <c r="W43" s="260"/>
      <c r="X43" s="260"/>
      <c r="Y43" s="260"/>
      <c r="Z43" s="260"/>
      <c r="AA43" s="260"/>
      <c r="AB43" s="260"/>
      <c r="AC43" s="260"/>
      <c r="AD43" s="260"/>
      <c r="AE43" s="260"/>
      <c r="AF43" s="260"/>
      <c r="AG43" s="260"/>
      <c r="AH43" s="260"/>
      <c r="AI43" s="260"/>
      <c r="AJ43" s="260"/>
      <c r="AK43" s="260"/>
      <c r="AL43" s="260"/>
      <c r="AM43" s="261"/>
      <c r="AN43" s="36"/>
    </row>
    <row r="44" spans="2:40" ht="12" customHeight="1">
      <c r="B44" s="6"/>
      <c r="C44" s="323"/>
      <c r="D44" s="324"/>
      <c r="E44" s="158"/>
      <c r="F44" s="158"/>
      <c r="G44" s="159"/>
      <c r="H44" s="159"/>
      <c r="I44" s="159"/>
      <c r="J44" s="159"/>
      <c r="K44" s="439" t="s">
        <v>37</v>
      </c>
      <c r="L44" s="439"/>
      <c r="M44" s="439"/>
      <c r="N44" s="439"/>
      <c r="O44" s="439"/>
      <c r="P44" s="159"/>
      <c r="Q44" s="160"/>
      <c r="R44" s="159"/>
      <c r="S44" s="159"/>
      <c r="T44" s="159"/>
      <c r="U44" s="159"/>
      <c r="V44" s="439" t="s">
        <v>38</v>
      </c>
      <c r="W44" s="439"/>
      <c r="X44" s="439"/>
      <c r="Y44" s="439"/>
      <c r="Z44" s="439"/>
      <c r="AA44" s="439"/>
      <c r="AB44" s="439"/>
      <c r="AC44" s="439"/>
      <c r="AD44" s="439"/>
      <c r="AE44" s="439"/>
      <c r="AF44" s="159"/>
      <c r="AG44" s="159"/>
      <c r="AH44" s="161"/>
      <c r="AI44" s="161"/>
      <c r="AJ44" s="161"/>
      <c r="AK44" s="161"/>
      <c r="AL44" s="161"/>
      <c r="AM44" s="162"/>
      <c r="AN44" s="6"/>
    </row>
    <row r="45" spans="2:40" ht="12" customHeight="1">
      <c r="B45" s="6"/>
      <c r="C45" s="323"/>
      <c r="D45" s="324"/>
      <c r="E45" s="163"/>
      <c r="F45" s="163"/>
      <c r="G45" s="164"/>
      <c r="H45" s="159"/>
      <c r="I45" s="159"/>
      <c r="J45" s="159"/>
      <c r="K45" s="455"/>
      <c r="L45" s="455"/>
      <c r="M45" s="455"/>
      <c r="N45" s="455"/>
      <c r="O45" s="455"/>
      <c r="P45" s="159"/>
      <c r="Q45" s="165"/>
      <c r="R45" s="164"/>
      <c r="S45" s="164"/>
      <c r="T45" s="164"/>
      <c r="U45" s="164"/>
      <c r="V45" s="455"/>
      <c r="W45" s="455"/>
      <c r="X45" s="455"/>
      <c r="Y45" s="455"/>
      <c r="Z45" s="455"/>
      <c r="AA45" s="455"/>
      <c r="AB45" s="455"/>
      <c r="AC45" s="455"/>
      <c r="AD45" s="455"/>
      <c r="AE45" s="455"/>
      <c r="AF45" s="164"/>
      <c r="AG45" s="164"/>
      <c r="AH45" s="166"/>
      <c r="AI45" s="166"/>
      <c r="AJ45" s="166"/>
      <c r="AK45" s="166"/>
      <c r="AL45" s="166"/>
      <c r="AM45" s="167"/>
      <c r="AN45" s="6"/>
    </row>
    <row r="46" spans="2:40" ht="12" customHeight="1">
      <c r="B46" s="6"/>
      <c r="C46" s="323"/>
      <c r="D46" s="324"/>
      <c r="E46" s="168"/>
      <c r="F46" s="168"/>
      <c r="G46" s="168"/>
      <c r="H46" s="169"/>
      <c r="I46" s="169"/>
      <c r="J46" s="169"/>
      <c r="K46" s="438" t="s">
        <v>39</v>
      </c>
      <c r="L46" s="438"/>
      <c r="M46" s="438"/>
      <c r="N46" s="438"/>
      <c r="O46" s="438"/>
      <c r="P46" s="438"/>
      <c r="Q46" s="170"/>
      <c r="R46" s="169"/>
      <c r="S46" s="169"/>
      <c r="T46" s="169"/>
      <c r="U46" s="169"/>
      <c r="V46" s="438" t="s">
        <v>40</v>
      </c>
      <c r="W46" s="438"/>
      <c r="X46" s="438"/>
      <c r="Y46" s="438"/>
      <c r="Z46" s="438"/>
      <c r="AA46" s="438"/>
      <c r="AB46" s="438"/>
      <c r="AC46" s="438"/>
      <c r="AD46" s="438"/>
      <c r="AE46" s="169"/>
      <c r="AF46" s="169"/>
      <c r="AG46" s="170"/>
      <c r="AH46" s="169"/>
      <c r="AI46" s="169"/>
      <c r="AJ46" s="169"/>
      <c r="AK46" s="169"/>
      <c r="AL46" s="171"/>
      <c r="AM46" s="172"/>
      <c r="AN46" s="6"/>
    </row>
    <row r="47" spans="2:40" ht="12" customHeight="1">
      <c r="B47" s="6"/>
      <c r="C47" s="323"/>
      <c r="D47" s="324"/>
      <c r="E47" s="168"/>
      <c r="F47" s="168"/>
      <c r="G47" s="168"/>
      <c r="H47" s="164"/>
      <c r="I47" s="164"/>
      <c r="J47" s="164"/>
      <c r="K47" s="455"/>
      <c r="L47" s="455"/>
      <c r="M47" s="455"/>
      <c r="N47" s="455"/>
      <c r="O47" s="455"/>
      <c r="P47" s="455"/>
      <c r="Q47" s="165"/>
      <c r="R47" s="164"/>
      <c r="S47" s="164"/>
      <c r="T47" s="164"/>
      <c r="U47" s="164"/>
      <c r="V47" s="455"/>
      <c r="W47" s="455"/>
      <c r="X47" s="455"/>
      <c r="Y47" s="455"/>
      <c r="Z47" s="455"/>
      <c r="AA47" s="455"/>
      <c r="AB47" s="455"/>
      <c r="AC47" s="455"/>
      <c r="AD47" s="455"/>
      <c r="AE47" s="164"/>
      <c r="AF47" s="164"/>
      <c r="AG47" s="165"/>
      <c r="AH47" s="164"/>
      <c r="AI47" s="164"/>
      <c r="AJ47" s="164"/>
      <c r="AK47" s="164"/>
      <c r="AL47" s="166"/>
      <c r="AM47" s="162"/>
      <c r="AN47" s="6"/>
    </row>
    <row r="48" spans="2:40" ht="12" customHeight="1">
      <c r="B48" s="6"/>
      <c r="C48" s="323"/>
      <c r="D48" s="324"/>
      <c r="E48" s="173"/>
      <c r="F48" s="173"/>
      <c r="G48" s="169"/>
      <c r="H48" s="169"/>
      <c r="I48" s="169"/>
      <c r="J48" s="169"/>
      <c r="K48" s="438" t="s">
        <v>41</v>
      </c>
      <c r="L48" s="438"/>
      <c r="M48" s="438"/>
      <c r="N48" s="438"/>
      <c r="O48" s="438"/>
      <c r="P48" s="438"/>
      <c r="Q48" s="438"/>
      <c r="R48" s="438"/>
      <c r="S48" s="169"/>
      <c r="T48" s="169"/>
      <c r="U48" s="169"/>
      <c r="V48" s="169"/>
      <c r="W48" s="169"/>
      <c r="X48" s="169"/>
      <c r="Y48" s="169"/>
      <c r="Z48" s="169"/>
      <c r="AA48" s="169"/>
      <c r="AB48" s="169"/>
      <c r="AC48" s="169"/>
      <c r="AD48" s="169"/>
      <c r="AE48" s="169"/>
      <c r="AF48" s="169"/>
      <c r="AG48" s="169"/>
      <c r="AH48" s="169"/>
      <c r="AI48" s="169"/>
      <c r="AJ48" s="169"/>
      <c r="AK48" s="169"/>
      <c r="AL48" s="169"/>
      <c r="AM48" s="174"/>
      <c r="AN48" s="6"/>
    </row>
    <row r="49" spans="2:40" ht="12" customHeight="1" thickBot="1">
      <c r="B49" s="6"/>
      <c r="C49" s="323"/>
      <c r="D49" s="324"/>
      <c r="E49" s="158"/>
      <c r="F49" s="158"/>
      <c r="G49" s="159"/>
      <c r="H49" s="159"/>
      <c r="I49" s="159"/>
      <c r="J49" s="159"/>
      <c r="K49" s="439"/>
      <c r="L49" s="439"/>
      <c r="M49" s="439"/>
      <c r="N49" s="439"/>
      <c r="O49" s="439"/>
      <c r="P49" s="439"/>
      <c r="Q49" s="439"/>
      <c r="R49" s="439"/>
      <c r="S49" s="159"/>
      <c r="T49" s="159"/>
      <c r="U49" s="159"/>
      <c r="V49" s="159"/>
      <c r="W49" s="159"/>
      <c r="X49" s="159"/>
      <c r="Y49" s="159"/>
      <c r="Z49" s="159"/>
      <c r="AA49" s="159"/>
      <c r="AB49" s="159"/>
      <c r="AC49" s="159"/>
      <c r="AD49" s="159"/>
      <c r="AE49" s="159"/>
      <c r="AF49" s="159"/>
      <c r="AG49" s="159"/>
      <c r="AH49" s="159"/>
      <c r="AI49" s="159"/>
      <c r="AJ49" s="159"/>
      <c r="AK49" s="159"/>
      <c r="AL49" s="159"/>
      <c r="AM49" s="175"/>
      <c r="AN49" s="6"/>
    </row>
    <row r="50" spans="2:40" ht="12" customHeight="1">
      <c r="B50" s="6"/>
      <c r="C50" s="440" t="s">
        <v>43</v>
      </c>
      <c r="D50" s="389"/>
      <c r="E50" s="281" t="s">
        <v>142</v>
      </c>
      <c r="F50" s="282"/>
      <c r="G50" s="282"/>
      <c r="H50" s="282"/>
      <c r="I50" s="282"/>
      <c r="J50" s="282"/>
      <c r="K50" s="283" t="s">
        <v>12</v>
      </c>
      <c r="L50" s="176"/>
      <c r="M50" s="177"/>
      <c r="N50" s="178"/>
      <c r="O50" s="432"/>
      <c r="P50" s="432"/>
      <c r="Q50" s="432"/>
      <c r="R50" s="432"/>
      <c r="S50" s="432"/>
      <c r="T50" s="441"/>
      <c r="U50" s="441"/>
      <c r="V50" s="429"/>
      <c r="W50" s="429"/>
      <c r="X50" s="430"/>
      <c r="Y50" s="432" t="s">
        <v>186</v>
      </c>
      <c r="Z50" s="432"/>
      <c r="AA50" s="432"/>
      <c r="AB50" s="432"/>
      <c r="AC50" s="432"/>
      <c r="AD50" s="434" t="s">
        <v>187</v>
      </c>
      <c r="AE50" s="434"/>
      <c r="AF50" s="429" t="s">
        <v>152</v>
      </c>
      <c r="AG50" s="429"/>
      <c r="AH50" s="179"/>
      <c r="AI50" s="436"/>
      <c r="AJ50" s="436"/>
      <c r="AK50" s="436"/>
      <c r="AL50" s="180"/>
      <c r="AM50" s="181"/>
      <c r="AN50" s="6"/>
    </row>
    <row r="51" spans="2:40" ht="12" customHeight="1">
      <c r="B51" s="6"/>
      <c r="C51" s="295"/>
      <c r="D51" s="312"/>
      <c r="E51" s="203"/>
      <c r="F51" s="204"/>
      <c r="G51" s="204"/>
      <c r="H51" s="204"/>
      <c r="I51" s="204"/>
      <c r="J51" s="204"/>
      <c r="K51" s="207"/>
      <c r="L51" s="182"/>
      <c r="M51" s="166"/>
      <c r="N51" s="183"/>
      <c r="O51" s="433"/>
      <c r="P51" s="433"/>
      <c r="Q51" s="433"/>
      <c r="R51" s="433"/>
      <c r="S51" s="433"/>
      <c r="T51" s="442"/>
      <c r="U51" s="442"/>
      <c r="V51" s="239"/>
      <c r="W51" s="239"/>
      <c r="X51" s="431"/>
      <c r="Y51" s="433"/>
      <c r="Z51" s="433"/>
      <c r="AA51" s="433"/>
      <c r="AB51" s="433"/>
      <c r="AC51" s="433"/>
      <c r="AD51" s="435"/>
      <c r="AE51" s="435"/>
      <c r="AF51" s="239"/>
      <c r="AG51" s="239"/>
      <c r="AH51" s="184"/>
      <c r="AI51" s="437"/>
      <c r="AJ51" s="437"/>
      <c r="AK51" s="437"/>
      <c r="AL51" s="185"/>
      <c r="AM51" s="186"/>
      <c r="AN51" s="6"/>
    </row>
    <row r="52" spans="2:40" ht="12" customHeight="1">
      <c r="B52" s="6"/>
      <c r="C52" s="295"/>
      <c r="D52" s="312"/>
      <c r="E52" s="211" t="s">
        <v>23</v>
      </c>
      <c r="F52" s="212"/>
      <c r="G52" s="212"/>
      <c r="H52" s="212"/>
      <c r="I52" s="212"/>
      <c r="J52" s="212"/>
      <c r="K52" s="233" t="s">
        <v>12</v>
      </c>
      <c r="L52" s="187"/>
      <c r="M52" s="188"/>
      <c r="N52" s="188"/>
      <c r="O52" s="443" t="s">
        <v>123</v>
      </c>
      <c r="P52" s="443"/>
      <c r="Q52" s="443"/>
      <c r="R52" s="443"/>
      <c r="S52" s="443"/>
      <c r="T52" s="443"/>
      <c r="U52" s="443"/>
      <c r="V52" s="443"/>
      <c r="W52" s="445" t="s">
        <v>188</v>
      </c>
      <c r="X52" s="445"/>
      <c r="Y52" s="445"/>
      <c r="Z52" s="445"/>
      <c r="AA52" s="445"/>
      <c r="AB52" s="445"/>
      <c r="AC52" s="445"/>
      <c r="AD52" s="445"/>
      <c r="AE52" s="445"/>
      <c r="AF52" s="445"/>
      <c r="AG52" s="447" t="s">
        <v>42</v>
      </c>
      <c r="AH52" s="447"/>
      <c r="AI52" s="189"/>
      <c r="AJ52" s="443" t="s">
        <v>24</v>
      </c>
      <c r="AK52" s="443"/>
      <c r="AL52" s="189"/>
      <c r="AM52" s="190"/>
      <c r="AN52" s="6"/>
    </row>
    <row r="53" spans="2:40" ht="12" customHeight="1">
      <c r="B53" s="6"/>
      <c r="C53" s="295"/>
      <c r="D53" s="312"/>
      <c r="E53" s="333"/>
      <c r="F53" s="334"/>
      <c r="G53" s="334"/>
      <c r="H53" s="334"/>
      <c r="I53" s="334"/>
      <c r="J53" s="334"/>
      <c r="K53" s="335"/>
      <c r="L53" s="182"/>
      <c r="M53" s="191"/>
      <c r="N53" s="191"/>
      <c r="O53" s="444"/>
      <c r="P53" s="444"/>
      <c r="Q53" s="444"/>
      <c r="R53" s="444"/>
      <c r="S53" s="444"/>
      <c r="T53" s="444"/>
      <c r="U53" s="444"/>
      <c r="V53" s="444"/>
      <c r="W53" s="446"/>
      <c r="X53" s="446"/>
      <c r="Y53" s="446"/>
      <c r="Z53" s="446"/>
      <c r="AA53" s="446"/>
      <c r="AB53" s="446"/>
      <c r="AC53" s="446"/>
      <c r="AD53" s="446"/>
      <c r="AE53" s="446"/>
      <c r="AF53" s="446"/>
      <c r="AG53" s="448"/>
      <c r="AH53" s="448"/>
      <c r="AI53" s="192"/>
      <c r="AJ53" s="444"/>
      <c r="AK53" s="444"/>
      <c r="AL53" s="192"/>
      <c r="AM53" s="193"/>
      <c r="AN53" s="6"/>
    </row>
    <row r="54" spans="2:40" ht="12" customHeight="1">
      <c r="B54" s="6"/>
      <c r="C54" s="295"/>
      <c r="D54" s="312"/>
      <c r="E54" s="203" t="s">
        <v>25</v>
      </c>
      <c r="F54" s="204"/>
      <c r="G54" s="204"/>
      <c r="H54" s="204"/>
      <c r="I54" s="204"/>
      <c r="J54" s="204"/>
      <c r="K54" s="207" t="s">
        <v>12</v>
      </c>
      <c r="L54" s="209"/>
      <c r="M54" s="209"/>
      <c r="N54" s="209"/>
      <c r="O54" s="209"/>
      <c r="P54" s="209"/>
      <c r="Q54" s="209"/>
      <c r="R54" s="209"/>
      <c r="S54" s="209"/>
      <c r="T54" s="209"/>
      <c r="U54" s="209"/>
      <c r="V54" s="211" t="s">
        <v>26</v>
      </c>
      <c r="W54" s="212"/>
      <c r="X54" s="212"/>
      <c r="Y54" s="212"/>
      <c r="Z54" s="212"/>
      <c r="AA54" s="212"/>
      <c r="AB54" s="207" t="s">
        <v>12</v>
      </c>
      <c r="AC54" s="213"/>
      <c r="AD54" s="213"/>
      <c r="AE54" s="213"/>
      <c r="AF54" s="213"/>
      <c r="AG54" s="213"/>
      <c r="AH54" s="213"/>
      <c r="AI54" s="213"/>
      <c r="AJ54" s="213"/>
      <c r="AK54" s="213"/>
      <c r="AL54" s="213"/>
      <c r="AM54" s="214"/>
      <c r="AN54" s="6"/>
    </row>
    <row r="55" spans="2:40" ht="12" customHeight="1" thickBot="1">
      <c r="B55" s="6"/>
      <c r="C55" s="297"/>
      <c r="D55" s="390"/>
      <c r="E55" s="231"/>
      <c r="F55" s="232"/>
      <c r="G55" s="232"/>
      <c r="H55" s="232"/>
      <c r="I55" s="232"/>
      <c r="J55" s="232"/>
      <c r="K55" s="223"/>
      <c r="L55" s="449"/>
      <c r="M55" s="449"/>
      <c r="N55" s="449"/>
      <c r="O55" s="449"/>
      <c r="P55" s="449"/>
      <c r="Q55" s="449"/>
      <c r="R55" s="449"/>
      <c r="S55" s="449"/>
      <c r="T55" s="449"/>
      <c r="U55" s="449"/>
      <c r="V55" s="231"/>
      <c r="W55" s="232"/>
      <c r="X55" s="232"/>
      <c r="Y55" s="232"/>
      <c r="Z55" s="232"/>
      <c r="AA55" s="232"/>
      <c r="AB55" s="223"/>
      <c r="AC55" s="309"/>
      <c r="AD55" s="309"/>
      <c r="AE55" s="309"/>
      <c r="AF55" s="309"/>
      <c r="AG55" s="309"/>
      <c r="AH55" s="309"/>
      <c r="AI55" s="309"/>
      <c r="AJ55" s="309"/>
      <c r="AK55" s="309"/>
      <c r="AL55" s="309"/>
      <c r="AM55" s="450"/>
      <c r="AN55" s="6"/>
    </row>
    <row r="56" spans="2:40" ht="12" customHeight="1">
      <c r="B56" s="6"/>
      <c r="C56" s="295" t="s">
        <v>27</v>
      </c>
      <c r="D56" s="296"/>
      <c r="E56" s="427" t="s">
        <v>127</v>
      </c>
      <c r="F56" s="427"/>
      <c r="G56" s="427"/>
      <c r="H56" s="427"/>
      <c r="I56" s="427"/>
      <c r="J56" s="427"/>
      <c r="K56" s="427"/>
      <c r="L56" s="427"/>
      <c r="M56" s="427"/>
      <c r="N56" s="427"/>
      <c r="O56" s="427"/>
      <c r="P56" s="427"/>
      <c r="Q56" s="427"/>
      <c r="R56" s="427"/>
      <c r="S56" s="427"/>
      <c r="T56" s="427"/>
      <c r="U56" s="427"/>
      <c r="V56" s="427"/>
      <c r="W56" s="427"/>
      <c r="X56" s="427"/>
      <c r="Y56" s="427"/>
      <c r="Z56" s="427"/>
      <c r="AA56" s="427"/>
      <c r="AB56" s="427"/>
      <c r="AC56" s="427"/>
      <c r="AD56" s="427"/>
      <c r="AE56" s="427"/>
      <c r="AF56" s="427"/>
      <c r="AG56" s="427"/>
      <c r="AH56" s="427"/>
      <c r="AI56" s="427"/>
      <c r="AJ56" s="427"/>
      <c r="AK56" s="427"/>
      <c r="AL56" s="427"/>
      <c r="AM56" s="428"/>
      <c r="AN56" s="6"/>
    </row>
    <row r="57" spans="2:40" ht="12" customHeight="1">
      <c r="B57" s="6"/>
      <c r="C57" s="295"/>
      <c r="D57" s="296"/>
      <c r="E57" s="403"/>
      <c r="F57" s="404"/>
      <c r="G57" s="404"/>
      <c r="H57" s="404"/>
      <c r="I57" s="404"/>
      <c r="J57" s="404"/>
      <c r="K57" s="404"/>
      <c r="L57" s="404"/>
      <c r="M57" s="404"/>
      <c r="N57" s="404"/>
      <c r="O57" s="404"/>
      <c r="P57" s="404"/>
      <c r="Q57" s="404"/>
      <c r="R57" s="404"/>
      <c r="S57" s="404"/>
      <c r="T57" s="404"/>
      <c r="U57" s="404"/>
      <c r="V57" s="404"/>
      <c r="W57" s="404"/>
      <c r="X57" s="404"/>
      <c r="Y57" s="404"/>
      <c r="Z57" s="404"/>
      <c r="AA57" s="404"/>
      <c r="AB57" s="404"/>
      <c r="AC57" s="404"/>
      <c r="AD57" s="404"/>
      <c r="AE57" s="404"/>
      <c r="AF57" s="404"/>
      <c r="AG57" s="404"/>
      <c r="AH57" s="404"/>
      <c r="AI57" s="404"/>
      <c r="AJ57" s="404"/>
      <c r="AK57" s="404"/>
      <c r="AL57" s="404"/>
      <c r="AM57" s="405"/>
      <c r="AN57" s="6"/>
    </row>
    <row r="58" spans="2:40" ht="12" customHeight="1">
      <c r="B58" s="6"/>
      <c r="C58" s="295"/>
      <c r="D58" s="296"/>
      <c r="E58" s="403"/>
      <c r="F58" s="404"/>
      <c r="G58" s="404"/>
      <c r="H58" s="404"/>
      <c r="I58" s="404"/>
      <c r="J58" s="404"/>
      <c r="K58" s="404"/>
      <c r="L58" s="404"/>
      <c r="M58" s="404"/>
      <c r="N58" s="404"/>
      <c r="O58" s="404"/>
      <c r="P58" s="404"/>
      <c r="Q58" s="404"/>
      <c r="R58" s="404"/>
      <c r="S58" s="404"/>
      <c r="T58" s="404"/>
      <c r="U58" s="404"/>
      <c r="V58" s="404"/>
      <c r="W58" s="404"/>
      <c r="X58" s="404"/>
      <c r="Y58" s="404"/>
      <c r="Z58" s="404"/>
      <c r="AA58" s="404"/>
      <c r="AB58" s="404"/>
      <c r="AC58" s="404"/>
      <c r="AD58" s="404"/>
      <c r="AE58" s="404"/>
      <c r="AF58" s="404"/>
      <c r="AG58" s="404"/>
      <c r="AH58" s="404"/>
      <c r="AI58" s="404"/>
      <c r="AJ58" s="404"/>
      <c r="AK58" s="404"/>
      <c r="AL58" s="404"/>
      <c r="AM58" s="405"/>
      <c r="AN58" s="6"/>
    </row>
    <row r="59" spans="2:40" ht="12" customHeight="1">
      <c r="B59" s="6"/>
      <c r="C59" s="295"/>
      <c r="D59" s="296"/>
      <c r="E59" s="403"/>
      <c r="F59" s="404"/>
      <c r="G59" s="404"/>
      <c r="H59" s="404"/>
      <c r="I59" s="404"/>
      <c r="J59" s="404"/>
      <c r="K59" s="404"/>
      <c r="L59" s="404"/>
      <c r="M59" s="404"/>
      <c r="N59" s="404"/>
      <c r="O59" s="404"/>
      <c r="P59" s="404"/>
      <c r="Q59" s="404"/>
      <c r="R59" s="404"/>
      <c r="S59" s="404"/>
      <c r="T59" s="404"/>
      <c r="U59" s="404"/>
      <c r="V59" s="404"/>
      <c r="W59" s="404"/>
      <c r="X59" s="404"/>
      <c r="Y59" s="404"/>
      <c r="Z59" s="404"/>
      <c r="AA59" s="404"/>
      <c r="AB59" s="404"/>
      <c r="AC59" s="404"/>
      <c r="AD59" s="404"/>
      <c r="AE59" s="404"/>
      <c r="AF59" s="404"/>
      <c r="AG59" s="404"/>
      <c r="AH59" s="404"/>
      <c r="AI59" s="404"/>
      <c r="AJ59" s="404"/>
      <c r="AK59" s="404"/>
      <c r="AL59" s="404"/>
      <c r="AM59" s="405"/>
      <c r="AN59" s="6"/>
    </row>
    <row r="60" spans="2:40" ht="12" customHeight="1">
      <c r="B60" s="6"/>
      <c r="C60" s="295"/>
      <c r="D60" s="296"/>
      <c r="E60" s="403"/>
      <c r="F60" s="404"/>
      <c r="G60" s="404"/>
      <c r="H60" s="404"/>
      <c r="I60" s="404"/>
      <c r="J60" s="404"/>
      <c r="K60" s="404"/>
      <c r="L60" s="404"/>
      <c r="M60" s="404"/>
      <c r="N60" s="404"/>
      <c r="O60" s="404"/>
      <c r="P60" s="404"/>
      <c r="Q60" s="404"/>
      <c r="R60" s="404"/>
      <c r="S60" s="404"/>
      <c r="T60" s="404"/>
      <c r="U60" s="404"/>
      <c r="V60" s="404"/>
      <c r="W60" s="404"/>
      <c r="X60" s="404"/>
      <c r="Y60" s="404"/>
      <c r="Z60" s="404"/>
      <c r="AA60" s="404"/>
      <c r="AB60" s="404"/>
      <c r="AC60" s="404"/>
      <c r="AD60" s="404"/>
      <c r="AE60" s="404"/>
      <c r="AF60" s="404"/>
      <c r="AG60" s="404"/>
      <c r="AH60" s="404"/>
      <c r="AI60" s="404"/>
      <c r="AJ60" s="404"/>
      <c r="AK60" s="404"/>
      <c r="AL60" s="404"/>
      <c r="AM60" s="405"/>
      <c r="AN60" s="6"/>
    </row>
    <row r="61" spans="2:40" ht="12" customHeight="1">
      <c r="B61" s="6"/>
      <c r="C61" s="295"/>
      <c r="D61" s="296"/>
      <c r="E61" s="403"/>
      <c r="F61" s="404"/>
      <c r="G61" s="404"/>
      <c r="H61" s="404"/>
      <c r="I61" s="404"/>
      <c r="J61" s="404"/>
      <c r="K61" s="404"/>
      <c r="L61" s="404"/>
      <c r="M61" s="404"/>
      <c r="N61" s="404"/>
      <c r="O61" s="404"/>
      <c r="P61" s="404"/>
      <c r="Q61" s="404"/>
      <c r="R61" s="404"/>
      <c r="S61" s="404"/>
      <c r="T61" s="404"/>
      <c r="U61" s="404"/>
      <c r="V61" s="404"/>
      <c r="W61" s="404"/>
      <c r="X61" s="404"/>
      <c r="Y61" s="404"/>
      <c r="Z61" s="404"/>
      <c r="AA61" s="404"/>
      <c r="AB61" s="404"/>
      <c r="AC61" s="404"/>
      <c r="AD61" s="404"/>
      <c r="AE61" s="404"/>
      <c r="AF61" s="404"/>
      <c r="AG61" s="404"/>
      <c r="AH61" s="404"/>
      <c r="AI61" s="404"/>
      <c r="AJ61" s="404"/>
      <c r="AK61" s="404"/>
      <c r="AL61" s="404"/>
      <c r="AM61" s="405"/>
      <c r="AN61" s="6"/>
    </row>
    <row r="62" spans="2:40" ht="12" customHeight="1">
      <c r="B62" s="6"/>
      <c r="C62" s="295"/>
      <c r="D62" s="296"/>
      <c r="E62" s="403"/>
      <c r="F62" s="404"/>
      <c r="G62" s="404"/>
      <c r="H62" s="404"/>
      <c r="I62" s="404"/>
      <c r="J62" s="404"/>
      <c r="K62" s="404"/>
      <c r="L62" s="404"/>
      <c r="M62" s="404"/>
      <c r="N62" s="404"/>
      <c r="O62" s="404"/>
      <c r="P62" s="404"/>
      <c r="Q62" s="404"/>
      <c r="R62" s="404"/>
      <c r="S62" s="404"/>
      <c r="T62" s="404"/>
      <c r="U62" s="404"/>
      <c r="V62" s="404"/>
      <c r="W62" s="404"/>
      <c r="X62" s="404"/>
      <c r="Y62" s="404"/>
      <c r="Z62" s="404"/>
      <c r="AA62" s="404"/>
      <c r="AB62" s="404"/>
      <c r="AC62" s="404"/>
      <c r="AD62" s="404"/>
      <c r="AE62" s="404"/>
      <c r="AF62" s="404"/>
      <c r="AG62" s="404"/>
      <c r="AH62" s="404"/>
      <c r="AI62" s="404"/>
      <c r="AJ62" s="404"/>
      <c r="AK62" s="404"/>
      <c r="AL62" s="404"/>
      <c r="AM62" s="405"/>
      <c r="AN62" s="6"/>
    </row>
    <row r="63" spans="2:40" ht="12" customHeight="1">
      <c r="B63" s="6"/>
      <c r="C63" s="295"/>
      <c r="D63" s="296"/>
      <c r="E63" s="403"/>
      <c r="F63" s="404"/>
      <c r="G63" s="404"/>
      <c r="H63" s="404"/>
      <c r="I63" s="404"/>
      <c r="J63" s="404"/>
      <c r="K63" s="404"/>
      <c r="L63" s="404"/>
      <c r="M63" s="404"/>
      <c r="N63" s="404"/>
      <c r="O63" s="404"/>
      <c r="P63" s="404"/>
      <c r="Q63" s="404"/>
      <c r="R63" s="404"/>
      <c r="S63" s="404"/>
      <c r="T63" s="404"/>
      <c r="U63" s="404"/>
      <c r="V63" s="404"/>
      <c r="W63" s="404"/>
      <c r="X63" s="404"/>
      <c r="Y63" s="404"/>
      <c r="Z63" s="404"/>
      <c r="AA63" s="404"/>
      <c r="AB63" s="404"/>
      <c r="AC63" s="404"/>
      <c r="AD63" s="404"/>
      <c r="AE63" s="404"/>
      <c r="AF63" s="404"/>
      <c r="AG63" s="404"/>
      <c r="AH63" s="404"/>
      <c r="AI63" s="404"/>
      <c r="AJ63" s="404"/>
      <c r="AK63" s="404"/>
      <c r="AL63" s="404"/>
      <c r="AM63" s="405"/>
      <c r="AN63" s="6"/>
    </row>
    <row r="64" spans="2:40" ht="12" customHeight="1">
      <c r="B64" s="6"/>
      <c r="C64" s="295"/>
      <c r="D64" s="296"/>
      <c r="E64" s="403"/>
      <c r="F64" s="404"/>
      <c r="G64" s="404"/>
      <c r="H64" s="404"/>
      <c r="I64" s="404"/>
      <c r="J64" s="404"/>
      <c r="K64" s="404"/>
      <c r="L64" s="404"/>
      <c r="M64" s="404"/>
      <c r="N64" s="404"/>
      <c r="O64" s="404"/>
      <c r="P64" s="404"/>
      <c r="Q64" s="404"/>
      <c r="R64" s="404"/>
      <c r="S64" s="404"/>
      <c r="T64" s="404"/>
      <c r="U64" s="404"/>
      <c r="V64" s="404"/>
      <c r="W64" s="404"/>
      <c r="X64" s="404"/>
      <c r="Y64" s="404"/>
      <c r="Z64" s="404"/>
      <c r="AA64" s="404"/>
      <c r="AB64" s="404"/>
      <c r="AC64" s="404"/>
      <c r="AD64" s="404"/>
      <c r="AE64" s="404"/>
      <c r="AF64" s="404"/>
      <c r="AG64" s="404"/>
      <c r="AH64" s="404"/>
      <c r="AI64" s="404"/>
      <c r="AJ64" s="404"/>
      <c r="AK64" s="404"/>
      <c r="AL64" s="404"/>
      <c r="AM64" s="405"/>
      <c r="AN64" s="6"/>
    </row>
    <row r="65" spans="2:40" ht="12" customHeight="1">
      <c r="B65" s="6"/>
      <c r="C65" s="295"/>
      <c r="D65" s="296"/>
      <c r="E65" s="403"/>
      <c r="F65" s="404"/>
      <c r="G65" s="404"/>
      <c r="H65" s="404"/>
      <c r="I65" s="404"/>
      <c r="J65" s="404"/>
      <c r="K65" s="404"/>
      <c r="L65" s="404"/>
      <c r="M65" s="404"/>
      <c r="N65" s="404"/>
      <c r="O65" s="404"/>
      <c r="P65" s="404"/>
      <c r="Q65" s="404"/>
      <c r="R65" s="404"/>
      <c r="S65" s="404"/>
      <c r="T65" s="404"/>
      <c r="U65" s="404"/>
      <c r="V65" s="404"/>
      <c r="W65" s="404"/>
      <c r="X65" s="404"/>
      <c r="Y65" s="404"/>
      <c r="Z65" s="404"/>
      <c r="AA65" s="404"/>
      <c r="AB65" s="404"/>
      <c r="AC65" s="404"/>
      <c r="AD65" s="404"/>
      <c r="AE65" s="404"/>
      <c r="AF65" s="404"/>
      <c r="AG65" s="404"/>
      <c r="AH65" s="404"/>
      <c r="AI65" s="404"/>
      <c r="AJ65" s="404"/>
      <c r="AK65" s="404"/>
      <c r="AL65" s="404"/>
      <c r="AM65" s="405"/>
      <c r="AN65" s="6"/>
    </row>
    <row r="66" spans="2:40" ht="12" customHeight="1" thickBot="1">
      <c r="B66" s="6"/>
      <c r="C66" s="297"/>
      <c r="D66" s="298"/>
      <c r="E66" s="406"/>
      <c r="F66" s="407"/>
      <c r="G66" s="407"/>
      <c r="H66" s="407"/>
      <c r="I66" s="407"/>
      <c r="J66" s="407"/>
      <c r="K66" s="407"/>
      <c r="L66" s="407"/>
      <c r="M66" s="407"/>
      <c r="N66" s="407"/>
      <c r="O66" s="407"/>
      <c r="P66" s="407"/>
      <c r="Q66" s="407"/>
      <c r="R66" s="407"/>
      <c r="S66" s="407"/>
      <c r="T66" s="407"/>
      <c r="U66" s="407"/>
      <c r="V66" s="407"/>
      <c r="W66" s="407"/>
      <c r="X66" s="407"/>
      <c r="Y66" s="407"/>
      <c r="Z66" s="407"/>
      <c r="AA66" s="407"/>
      <c r="AB66" s="407"/>
      <c r="AC66" s="407"/>
      <c r="AD66" s="407"/>
      <c r="AE66" s="407"/>
      <c r="AF66" s="407"/>
      <c r="AG66" s="407"/>
      <c r="AH66" s="407"/>
      <c r="AI66" s="407"/>
      <c r="AJ66" s="407"/>
      <c r="AK66" s="407"/>
      <c r="AL66" s="407"/>
      <c r="AM66" s="408"/>
      <c r="AN66" s="6"/>
    </row>
    <row r="67" spans="2:40" ht="5.25" customHeight="1">
      <c r="B67" s="6"/>
      <c r="C67" s="4"/>
      <c r="D67" s="4"/>
      <c r="E67" s="4"/>
      <c r="F67" s="4"/>
      <c r="G67" s="4"/>
      <c r="H67" s="4"/>
      <c r="I67" s="22"/>
      <c r="J67" s="22"/>
      <c r="K67" s="22"/>
      <c r="L67" s="22"/>
      <c r="M67" s="22"/>
      <c r="N67" s="22"/>
      <c r="O67" s="4"/>
      <c r="P67" s="4"/>
      <c r="Q67" s="4"/>
      <c r="R67" s="4"/>
      <c r="S67" s="4"/>
      <c r="T67" s="22"/>
      <c r="U67" s="23"/>
      <c r="V67" s="23"/>
      <c r="W67" s="23"/>
      <c r="X67" s="23"/>
      <c r="Y67" s="6"/>
      <c r="Z67" s="6"/>
      <c r="AA67" s="6"/>
      <c r="AB67" s="6"/>
      <c r="AC67" s="6"/>
      <c r="AD67" s="6"/>
      <c r="AE67" s="18"/>
      <c r="AF67" s="18"/>
      <c r="AG67" s="18"/>
      <c r="AH67" s="18"/>
      <c r="AI67" s="18"/>
      <c r="AJ67" s="21"/>
      <c r="AK67" s="21"/>
      <c r="AL67" s="21"/>
      <c r="AM67" s="19"/>
      <c r="AN67" s="6"/>
    </row>
    <row r="68" spans="2:40" ht="12" customHeight="1">
      <c r="B68" s="6"/>
      <c r="C68" s="141" t="s">
        <v>14</v>
      </c>
      <c r="D68" s="142"/>
      <c r="E68" s="150"/>
      <c r="F68" s="143"/>
      <c r="G68" s="143"/>
      <c r="H68" s="34"/>
      <c r="I68" s="22"/>
      <c r="J68" s="22"/>
      <c r="K68" s="22"/>
      <c r="L68" s="22"/>
      <c r="M68" s="22"/>
      <c r="N68" s="22"/>
      <c r="O68" s="4"/>
      <c r="P68" s="4"/>
      <c r="Q68" s="4"/>
      <c r="R68" s="4"/>
      <c r="S68" s="4"/>
      <c r="T68" s="22"/>
      <c r="U68" s="23"/>
      <c r="V68" s="23"/>
      <c r="W68" s="23"/>
      <c r="X68" s="23"/>
      <c r="Y68" s="6"/>
      <c r="Z68" s="6"/>
      <c r="AA68" s="6"/>
      <c r="AB68" s="6"/>
      <c r="AC68" s="6"/>
      <c r="AD68" s="6"/>
      <c r="AE68" s="18"/>
      <c r="AF68" s="18"/>
      <c r="AG68" s="18"/>
      <c r="AH68" s="18"/>
      <c r="AI68" s="18"/>
      <c r="AJ68" s="21"/>
      <c r="AK68" s="21"/>
      <c r="AL68" s="21"/>
      <c r="AM68" s="20"/>
      <c r="AN68" s="6"/>
    </row>
    <row r="69" spans="2:40" ht="12" customHeight="1">
      <c r="B69" s="6"/>
      <c r="C69" s="1" t="s">
        <v>166</v>
      </c>
      <c r="D69" s="1"/>
      <c r="E69" s="4"/>
      <c r="F69" s="1"/>
      <c r="G69" s="1"/>
      <c r="H69" s="4"/>
      <c r="I69" s="4"/>
      <c r="J69" s="4"/>
      <c r="K69" s="4"/>
      <c r="L69" s="4"/>
      <c r="M69" s="4"/>
      <c r="N69" s="4"/>
      <c r="O69" s="4"/>
      <c r="P69" s="4"/>
      <c r="Q69" s="4"/>
      <c r="R69" s="4"/>
      <c r="S69" s="4"/>
      <c r="T69" s="4"/>
      <c r="U69" s="8"/>
      <c r="V69" s="8"/>
      <c r="W69" s="8"/>
      <c r="X69" s="8"/>
      <c r="Y69" s="8"/>
      <c r="Z69" s="8"/>
      <c r="AA69" s="8"/>
      <c r="AB69" s="8"/>
      <c r="AC69" s="8"/>
      <c r="AD69" s="8"/>
      <c r="AE69" s="8"/>
      <c r="AF69" s="8"/>
      <c r="AG69" s="8"/>
      <c r="AH69" s="8"/>
      <c r="AI69" s="8"/>
      <c r="AJ69" s="8"/>
      <c r="AK69" s="8"/>
      <c r="AL69" s="8"/>
      <c r="AM69" s="15"/>
      <c r="AN69" s="6"/>
    </row>
    <row r="70" spans="2:40" ht="12" customHeight="1">
      <c r="B70" s="6"/>
      <c r="C70" s="1" t="s">
        <v>167</v>
      </c>
      <c r="D70" s="1"/>
      <c r="E70" s="4"/>
      <c r="F70" s="1"/>
      <c r="G70" s="1"/>
      <c r="H70" s="22"/>
      <c r="I70" s="4"/>
      <c r="J70" s="4"/>
      <c r="K70" s="4"/>
      <c r="L70" s="4"/>
      <c r="M70" s="4"/>
      <c r="N70" s="4"/>
      <c r="O70" s="4"/>
      <c r="P70" s="4"/>
      <c r="Q70" s="4"/>
      <c r="R70" s="4"/>
      <c r="S70" s="4"/>
      <c r="T70" s="4"/>
      <c r="U70" s="8"/>
      <c r="V70" s="8"/>
      <c r="W70" s="8"/>
      <c r="X70" s="8"/>
      <c r="Y70" s="8"/>
      <c r="Z70" s="8"/>
      <c r="AA70" s="8"/>
      <c r="AB70" s="8"/>
      <c r="AC70" s="8"/>
      <c r="AD70" s="8"/>
      <c r="AE70" s="8"/>
      <c r="AF70" s="8"/>
      <c r="AG70" s="8"/>
      <c r="AH70" s="8"/>
      <c r="AI70" s="8"/>
      <c r="AJ70" s="8"/>
      <c r="AK70" s="8"/>
      <c r="AL70" s="8"/>
      <c r="AM70" s="8"/>
      <c r="AN70" s="6"/>
    </row>
    <row r="71" spans="2:40" ht="12" customHeight="1">
      <c r="B71" s="6"/>
      <c r="C71" s="1" t="s">
        <v>168</v>
      </c>
      <c r="D71" s="1"/>
      <c r="E71" s="4"/>
      <c r="F71" s="1"/>
      <c r="G71" s="1"/>
      <c r="H71" s="4"/>
      <c r="I71" s="4"/>
      <c r="J71" s="4"/>
      <c r="K71" s="4"/>
      <c r="L71" s="4"/>
      <c r="M71" s="4"/>
      <c r="N71" s="4"/>
      <c r="O71" s="4"/>
      <c r="P71" s="4"/>
      <c r="Q71" s="4"/>
      <c r="R71" s="4"/>
      <c r="S71" s="4"/>
      <c r="T71" s="4"/>
      <c r="U71" s="8"/>
      <c r="V71" s="8"/>
      <c r="W71" s="8"/>
      <c r="X71" s="8"/>
      <c r="Y71" s="8"/>
      <c r="Z71" s="8"/>
      <c r="AA71" s="8"/>
      <c r="AB71" s="8"/>
      <c r="AC71" s="8"/>
      <c r="AD71" s="8"/>
      <c r="AE71" s="8"/>
      <c r="AF71" s="8"/>
      <c r="AG71" s="8"/>
      <c r="AH71" s="8"/>
      <c r="AI71" s="8"/>
      <c r="AJ71" s="8"/>
      <c r="AK71" s="8"/>
      <c r="AL71" s="8"/>
      <c r="AM71" s="8"/>
      <c r="AN71" s="6"/>
    </row>
    <row r="72" spans="2:40" ht="12" customHeight="1">
      <c r="B72" s="6"/>
      <c r="C72" s="1" t="s">
        <v>169</v>
      </c>
      <c r="D72" s="1"/>
      <c r="E72" s="4"/>
      <c r="F72" s="1"/>
      <c r="G72" s="1"/>
      <c r="H72" s="4"/>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c r="AK72" s="8"/>
      <c r="AL72" s="8"/>
      <c r="AM72" s="8"/>
      <c r="AN72" s="6"/>
    </row>
    <row r="73" spans="2:40" ht="12" customHeight="1">
      <c r="B73" s="6"/>
      <c r="C73" s="1" t="s">
        <v>165</v>
      </c>
      <c r="D73" s="1"/>
      <c r="E73" s="4"/>
      <c r="F73" s="1"/>
      <c r="G73" s="1"/>
      <c r="H73" s="4"/>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c r="AK73" s="8"/>
      <c r="AL73" s="8"/>
      <c r="AM73" s="8"/>
      <c r="AN73" s="6"/>
    </row>
    <row r="74" spans="2:40" ht="12" customHeight="1">
      <c r="B74" s="6"/>
      <c r="C74" s="3"/>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c r="AK74" s="8"/>
      <c r="AL74" s="8"/>
      <c r="AM74" s="16"/>
      <c r="AN74" s="6"/>
    </row>
    <row r="75" spans="2:40" ht="12" customHeight="1">
      <c r="B75" s="6"/>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c r="AK75" s="8"/>
      <c r="AL75" s="8"/>
      <c r="AM75" s="8"/>
      <c r="AN75" s="6"/>
    </row>
    <row r="76" spans="2:40" ht="12" customHeight="1">
      <c r="B76" s="6"/>
      <c r="C76" s="8"/>
      <c r="D76" s="8"/>
      <c r="E76" s="8"/>
      <c r="F76" s="8"/>
      <c r="G76" s="8"/>
      <c r="H76" s="8"/>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c r="AK76" s="8"/>
      <c r="AL76" s="8"/>
      <c r="AM76" s="8"/>
      <c r="AN76" s="6"/>
    </row>
    <row r="77" spans="2:40" ht="5.25" customHeight="1">
      <c r="B77" s="6"/>
      <c r="C77" s="8"/>
      <c r="D77" s="8"/>
      <c r="E77" s="8"/>
      <c r="F77" s="17"/>
      <c r="G77" s="8"/>
      <c r="H77" s="8"/>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c r="AJ77" s="8"/>
      <c r="AK77" s="8"/>
      <c r="AL77" s="8"/>
      <c r="AM77" s="8"/>
      <c r="AN77" s="6"/>
    </row>
  </sheetData>
  <sheetProtection algorithmName="SHA-512" hashValue="HQ2EtNILRFeS53u3hWlzKz0YYnAhnAWXOp7KyG0gU8DXfIW/5BNCrI4VstM4jq52Jhy78AVg7afvPim0J7IFAw==" saltValue="KcQOM2PMer35h1c+9D5t4w==" spinCount="100000" sheet="1" objects="1" scenarios="1"/>
  <mergeCells count="111">
    <mergeCell ref="AF3:AG6"/>
    <mergeCell ref="AH3:AM10"/>
    <mergeCell ref="C5:P6"/>
    <mergeCell ref="U7:W10"/>
    <mergeCell ref="X7:AG10"/>
    <mergeCell ref="M10:R11"/>
    <mergeCell ref="C11:F11"/>
    <mergeCell ref="H11:K11"/>
    <mergeCell ref="C3:R4"/>
    <mergeCell ref="U3:W6"/>
    <mergeCell ref="X3:Y6"/>
    <mergeCell ref="Z3:AA6"/>
    <mergeCell ref="AB3:AB6"/>
    <mergeCell ref="AC3:AE6"/>
    <mergeCell ref="C14:D32"/>
    <mergeCell ref="E14:H20"/>
    <mergeCell ref="I14:K14"/>
    <mergeCell ref="L14:AM14"/>
    <mergeCell ref="I15:K17"/>
    <mergeCell ref="L15:AM17"/>
    <mergeCell ref="I18:K20"/>
    <mergeCell ref="M18:N18"/>
    <mergeCell ref="P18:R18"/>
    <mergeCell ref="L19:AM20"/>
    <mergeCell ref="AB28:AM30"/>
    <mergeCell ref="I31:K32"/>
    <mergeCell ref="L31:Q32"/>
    <mergeCell ref="R31:S32"/>
    <mergeCell ref="T31:X32"/>
    <mergeCell ref="Y31:AA32"/>
    <mergeCell ref="AB31:AM32"/>
    <mergeCell ref="E21:H32"/>
    <mergeCell ref="I22:K24"/>
    <mergeCell ref="L22:AM24"/>
    <mergeCell ref="I25:K27"/>
    <mergeCell ref="M25:N25"/>
    <mergeCell ref="P25:R25"/>
    <mergeCell ref="L26:AM27"/>
    <mergeCell ref="I28:K30"/>
    <mergeCell ref="L28:X30"/>
    <mergeCell ref="Y28:AA30"/>
    <mergeCell ref="O36:Q37"/>
    <mergeCell ref="S36:V37"/>
    <mergeCell ref="X36:AE37"/>
    <mergeCell ref="AF36:AL37"/>
    <mergeCell ref="AM36:AM37"/>
    <mergeCell ref="E38:H39"/>
    <mergeCell ref="I38:I39"/>
    <mergeCell ref="J38:AM39"/>
    <mergeCell ref="C33:AM33"/>
    <mergeCell ref="C34:D41"/>
    <mergeCell ref="E34:H35"/>
    <mergeCell ref="I34:I35"/>
    <mergeCell ref="K34:N35"/>
    <mergeCell ref="R34:W35"/>
    <mergeCell ref="AM34:AM35"/>
    <mergeCell ref="E36:H37"/>
    <mergeCell ref="I36:I37"/>
    <mergeCell ref="K36:M37"/>
    <mergeCell ref="R40:Z41"/>
    <mergeCell ref="AA40:AD41"/>
    <mergeCell ref="AE40:AE41"/>
    <mergeCell ref="AF40:AM41"/>
    <mergeCell ref="C43:D49"/>
    <mergeCell ref="E43:AM43"/>
    <mergeCell ref="K44:O45"/>
    <mergeCell ref="V44:AE45"/>
    <mergeCell ref="K46:P47"/>
    <mergeCell ref="V46:AD47"/>
    <mergeCell ref="E40:H41"/>
    <mergeCell ref="I40:I41"/>
    <mergeCell ref="J40:K41"/>
    <mergeCell ref="L40:L41"/>
    <mergeCell ref="M40:P41"/>
    <mergeCell ref="Q40:Q41"/>
    <mergeCell ref="V50:W51"/>
    <mergeCell ref="X50:X51"/>
    <mergeCell ref="Y50:AC51"/>
    <mergeCell ref="AD50:AE51"/>
    <mergeCell ref="AF50:AG51"/>
    <mergeCell ref="AI50:AK51"/>
    <mergeCell ref="K48:R49"/>
    <mergeCell ref="C50:D55"/>
    <mergeCell ref="E50:J51"/>
    <mergeCell ref="K50:K51"/>
    <mergeCell ref="O50:S51"/>
    <mergeCell ref="T50:U51"/>
    <mergeCell ref="E52:J53"/>
    <mergeCell ref="K52:K53"/>
    <mergeCell ref="O52:V53"/>
    <mergeCell ref="W52:AF53"/>
    <mergeCell ref="AG52:AH53"/>
    <mergeCell ref="AJ52:AK53"/>
    <mergeCell ref="E54:J55"/>
    <mergeCell ref="K54:K55"/>
    <mergeCell ref="L54:U55"/>
    <mergeCell ref="V54:AA55"/>
    <mergeCell ref="AB54:AB55"/>
    <mergeCell ref="AC54:AM55"/>
    <mergeCell ref="E65:AM65"/>
    <mergeCell ref="E66:AM66"/>
    <mergeCell ref="C56:D66"/>
    <mergeCell ref="E56:AM56"/>
    <mergeCell ref="E57:AM57"/>
    <mergeCell ref="E58:AM58"/>
    <mergeCell ref="E59:AM59"/>
    <mergeCell ref="E60:AM60"/>
    <mergeCell ref="E61:AM61"/>
    <mergeCell ref="E62:AM62"/>
    <mergeCell ref="E63:AM63"/>
    <mergeCell ref="E64:AM64"/>
  </mergeCells>
  <phoneticPr fontId="3"/>
  <conditionalFormatting sqref="E57:AM66">
    <cfRule type="expression" dxfId="18" priority="25">
      <formula>OR($E$57&lt;&gt;"",$E$58&lt;&gt;"",$E$59&lt;&gt;"",$E$60&lt;&gt;"",$E$61&lt;&gt;"",$E$62&lt;&gt;"",$E$63&lt;&gt;"",$E$64&lt;&gt;"",$E$65&lt;&gt;"",$E$66&lt;&gt;"")</formula>
    </cfRule>
  </conditionalFormatting>
  <conditionalFormatting sqref="J40:K41">
    <cfRule type="cellIs" dxfId="17" priority="14" operator="equal">
      <formula>""</formula>
    </cfRule>
  </conditionalFormatting>
  <conditionalFormatting sqref="J38:AM39">
    <cfRule type="cellIs" dxfId="16" priority="15" operator="equal">
      <formula>""</formula>
    </cfRule>
  </conditionalFormatting>
  <conditionalFormatting sqref="L31">
    <cfRule type="cellIs" dxfId="15" priority="19" operator="equal">
      <formula>""</formula>
    </cfRule>
  </conditionalFormatting>
  <conditionalFormatting sqref="L54:U55">
    <cfRule type="cellIs" dxfId="14" priority="11" operator="equal">
      <formula>""</formula>
    </cfRule>
  </conditionalFormatting>
  <conditionalFormatting sqref="L28:X30">
    <cfRule type="cellIs" dxfId="13" priority="18" operator="equal">
      <formula>""</formula>
    </cfRule>
  </conditionalFormatting>
  <conditionalFormatting sqref="L14:AM17">
    <cfRule type="cellIs" dxfId="12" priority="8" operator="equal">
      <formula>""</formula>
    </cfRule>
  </conditionalFormatting>
  <conditionalFormatting sqref="L19:AM20">
    <cfRule type="cellIs" dxfId="11" priority="5" operator="equal">
      <formula>""</formula>
    </cfRule>
  </conditionalFormatting>
  <conditionalFormatting sqref="L22:AM24">
    <cfRule type="cellIs" dxfId="10" priority="4" operator="equal">
      <formula>""</formula>
    </cfRule>
  </conditionalFormatting>
  <conditionalFormatting sqref="L26:AM27">
    <cfRule type="cellIs" dxfId="9" priority="3" operator="equal">
      <formula>""</formula>
    </cfRule>
  </conditionalFormatting>
  <conditionalFormatting sqref="M18:N18">
    <cfRule type="cellIs" dxfId="8" priority="7" operator="equal">
      <formula>""</formula>
    </cfRule>
  </conditionalFormatting>
  <conditionalFormatting sqref="M25:N25">
    <cfRule type="cellIs" dxfId="7" priority="2" operator="equal">
      <formula>""</formula>
    </cfRule>
  </conditionalFormatting>
  <conditionalFormatting sqref="P18:R18">
    <cfRule type="cellIs" dxfId="6" priority="6" operator="equal">
      <formula>""</formula>
    </cfRule>
  </conditionalFormatting>
  <conditionalFormatting sqref="P25:R25">
    <cfRule type="cellIs" dxfId="5" priority="1" operator="equal">
      <formula>""</formula>
    </cfRule>
  </conditionalFormatting>
  <conditionalFormatting sqref="R40:Z41">
    <cfRule type="cellIs" dxfId="4" priority="13" operator="equal">
      <formula>""</formula>
    </cfRule>
  </conditionalFormatting>
  <conditionalFormatting sqref="T31">
    <cfRule type="cellIs" dxfId="3" priority="17" operator="equal">
      <formula>""</formula>
    </cfRule>
  </conditionalFormatting>
  <conditionalFormatting sqref="AB28:AM32">
    <cfRule type="cellIs" dxfId="2" priority="20" operator="equal">
      <formula>""</formula>
    </cfRule>
  </conditionalFormatting>
  <conditionalFormatting sqref="AC54:AM55">
    <cfRule type="cellIs" dxfId="1" priority="10" operator="equal">
      <formula>""</formula>
    </cfRule>
  </conditionalFormatting>
  <conditionalFormatting sqref="AF40:AM41">
    <cfRule type="cellIs" dxfId="0" priority="12" operator="equal">
      <formula>""</formula>
    </cfRule>
  </conditionalFormatting>
  <dataValidations count="8">
    <dataValidation type="custom" imeMode="halfAlpha" allowBlank="1" showInputMessage="1" showErrorMessage="1" errorTitle="入力エラー" error="半角英数字で入力してください。" sqref="AB31:AM32 AC54:AM55 L54:U55" xr:uid="{E780C2CD-3811-451A-8676-47F14AAD1200}">
      <formula1>LENB(L31)=LEN(L31)</formula1>
    </dataValidation>
    <dataValidation imeMode="halfKatakana" allowBlank="1" showInputMessage="1" showErrorMessage="1" sqref="L14:AM14" xr:uid="{C63FAFF6-B37B-4716-8C2F-7BBBBB75B1AC}"/>
    <dataValidation type="textLength" imeMode="disabled" operator="equal" allowBlank="1" showInputMessage="1" showErrorMessage="1" errorTitle="入力エラー" error="数値4桁で入力してください。" sqref="P18:R18 P25:R25" xr:uid="{7AAA5D23-3490-4153-982F-D4339ED2F84C}">
      <formula1>4</formula1>
    </dataValidation>
    <dataValidation type="textLength" imeMode="disabled" operator="equal" allowBlank="1" showInputMessage="1" showErrorMessage="1" errorTitle="入力エラー" error="数値3桁で入力してください。" sqref="M18:N18 M25:N25" xr:uid="{0B4B7877-57FF-4D89-82AE-2F334048DB6C}">
      <formula1>3</formula1>
    </dataValidation>
    <dataValidation type="date" imeMode="disabled" allowBlank="1" showInputMessage="1" showErrorMessage="1" errorTitle="入力エラー" error="日付以外入力できません。月日を/で区切って入力してください。_x000a_例）05/01" sqref="W12:AG12" xr:uid="{CF0213B0-4A7D-4B50-8E54-68B4E65E4EA1}">
      <formula1>36526</formula1>
      <formula2>2958465</formula2>
    </dataValidation>
    <dataValidation type="date" imeMode="disabled" allowBlank="1" showInputMessage="1" showErrorMessage="1" errorTitle="入力エラー" error="日付以外入力できません。月日を/で区切って入力してください。_x000a_例）5/1" sqref="R40:Z41 AF40:AM41 W11:AG11 X7" xr:uid="{585E4A18-D209-4194-BB53-994FA1A3C412}">
      <formula1>36526</formula1>
      <formula2>2958465</formula2>
    </dataValidation>
    <dataValidation type="whole" imeMode="disabled" allowBlank="1" showInputMessage="1" showErrorMessage="1" errorTitle="入力エラー" error="数値で入力してください。" sqref="J40:K41" xr:uid="{99769E4C-ED6E-4CF8-8912-89037982D321}">
      <formula1>0</formula1>
      <formula2>99999</formula2>
    </dataValidation>
    <dataValidation type="custom" imeMode="disabled" allowBlank="1" showInputMessage="1" showErrorMessage="1" errorTitle="入力エラー" error="ハイフンを含む半角数字で入力してください。_x000a_例）12-345-6789" sqref="L31 T31" xr:uid="{B36DE51D-392B-4682-90FD-08FE58B6B4B6}">
      <formula1>AND(LENB(L31)=LEN(L31),NOT(ISERROR(SEARCH("*-*-*",L31))))</formula1>
    </dataValidation>
  </dataValidations>
  <hyperlinks>
    <hyperlink ref="AB31" r:id="rId1" xr:uid="{A57BA3C8-3AFC-404F-B5C3-E85463FA923F}"/>
  </hyperlinks>
  <pageMargins left="0.7" right="0.7" top="0.75" bottom="0.75" header="0.3" footer="0.3"/>
  <drawing r:id="rId2"/>
  <legacyDrawing r:id="rId3"/>
  <mc:AlternateContent xmlns:mc="http://schemas.openxmlformats.org/markup-compatibility/2006">
    <mc:Choice Requires="x14">
      <controls>
        <mc:AlternateContent xmlns:mc="http://schemas.openxmlformats.org/markup-compatibility/2006">
          <mc:Choice Requires="x14">
            <control shapeId="6145" r:id="rId4" name="Option Button 1">
              <controlPr defaultSize="0" autoFill="0" autoLine="0" autoPict="0">
                <anchor moveWithCells="1">
                  <from>
                    <xdr:col>9</xdr:col>
                    <xdr:colOff>44450</xdr:colOff>
                    <xdr:row>33</xdr:row>
                    <xdr:rowOff>38100</xdr:rowOff>
                  </from>
                  <to>
                    <xdr:col>10</xdr:col>
                    <xdr:colOff>63500</xdr:colOff>
                    <xdr:row>34</xdr:row>
                    <xdr:rowOff>120650</xdr:rowOff>
                  </to>
                </anchor>
              </controlPr>
            </control>
          </mc:Choice>
        </mc:AlternateContent>
        <mc:AlternateContent xmlns:mc="http://schemas.openxmlformats.org/markup-compatibility/2006">
          <mc:Choice Requires="x14">
            <control shapeId="6146" r:id="rId5" name="Option Button 2">
              <controlPr defaultSize="0" autoFill="0" autoLine="0" autoPict="0">
                <anchor moveWithCells="1">
                  <from>
                    <xdr:col>15</xdr:col>
                    <xdr:colOff>177800</xdr:colOff>
                    <xdr:row>33</xdr:row>
                    <xdr:rowOff>38100</xdr:rowOff>
                  </from>
                  <to>
                    <xdr:col>17</xdr:col>
                    <xdr:colOff>6350</xdr:colOff>
                    <xdr:row>34</xdr:row>
                    <xdr:rowOff>120650</xdr:rowOff>
                  </to>
                </anchor>
              </controlPr>
            </control>
          </mc:Choice>
        </mc:AlternateContent>
        <mc:AlternateContent xmlns:mc="http://schemas.openxmlformats.org/markup-compatibility/2006">
          <mc:Choice Requires="x14">
            <control shapeId="6147" r:id="rId6" name="Group Box 3">
              <controlPr defaultSize="0" autoFill="0" autoPict="0">
                <anchor moveWithCells="1">
                  <from>
                    <xdr:col>8</xdr:col>
                    <xdr:colOff>76200</xdr:colOff>
                    <xdr:row>32</xdr:row>
                    <xdr:rowOff>6350</xdr:rowOff>
                  </from>
                  <to>
                    <xdr:col>19</xdr:col>
                    <xdr:colOff>107950</xdr:colOff>
                    <xdr:row>34</xdr:row>
                    <xdr:rowOff>82550</xdr:rowOff>
                  </to>
                </anchor>
              </controlPr>
            </control>
          </mc:Choice>
        </mc:AlternateContent>
        <mc:AlternateContent xmlns:mc="http://schemas.openxmlformats.org/markup-compatibility/2006">
          <mc:Choice Requires="x14">
            <control shapeId="6148" r:id="rId7" name="Group Box 4">
              <controlPr defaultSize="0" autoFill="0" autoPict="0">
                <anchor moveWithCells="1">
                  <from>
                    <xdr:col>9</xdr:col>
                    <xdr:colOff>177800</xdr:colOff>
                    <xdr:row>50</xdr:row>
                    <xdr:rowOff>101600</xdr:rowOff>
                  </from>
                  <to>
                    <xdr:col>37</xdr:col>
                    <xdr:colOff>76200</xdr:colOff>
                    <xdr:row>53</xdr:row>
                    <xdr:rowOff>6350</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8</xdr:col>
                    <xdr:colOff>25400</xdr:colOff>
                    <xdr:row>20</xdr:row>
                    <xdr:rowOff>31750</xdr:rowOff>
                  </from>
                  <to>
                    <xdr:col>9</xdr:col>
                    <xdr:colOff>63500</xdr:colOff>
                    <xdr:row>21</xdr:row>
                    <xdr:rowOff>25400</xdr:rowOff>
                  </to>
                </anchor>
              </controlPr>
            </control>
          </mc:Choice>
        </mc:AlternateContent>
        <mc:AlternateContent xmlns:mc="http://schemas.openxmlformats.org/markup-compatibility/2006">
          <mc:Choice Requires="x14">
            <control shapeId="6150" r:id="rId9" name="Group Box 6">
              <controlPr defaultSize="0" autoFill="0" autoPict="0">
                <anchor moveWithCells="1">
                  <from>
                    <xdr:col>12</xdr:col>
                    <xdr:colOff>44450</xdr:colOff>
                    <xdr:row>48</xdr:row>
                    <xdr:rowOff>63500</xdr:rowOff>
                  </from>
                  <to>
                    <xdr:col>31</xdr:col>
                    <xdr:colOff>139700</xdr:colOff>
                    <xdr:row>51</xdr:row>
                    <xdr:rowOff>0</xdr:rowOff>
                  </to>
                </anchor>
              </controlPr>
            </control>
          </mc:Choice>
        </mc:AlternateContent>
        <mc:AlternateContent xmlns:mc="http://schemas.openxmlformats.org/markup-compatibility/2006">
          <mc:Choice Requires="x14">
            <control shapeId="6151" r:id="rId10" name="Group Box 7">
              <controlPr defaultSize="0" autoFill="0" autoPict="0">
                <anchor moveWithCells="1">
                  <from>
                    <xdr:col>8</xdr:col>
                    <xdr:colOff>158750</xdr:colOff>
                    <xdr:row>35</xdr:row>
                    <xdr:rowOff>25400</xdr:rowOff>
                  </from>
                  <to>
                    <xdr:col>24</xdr:col>
                    <xdr:colOff>25400</xdr:colOff>
                    <xdr:row>36</xdr:row>
                    <xdr:rowOff>146050</xdr:rowOff>
                  </to>
                </anchor>
              </controlPr>
            </control>
          </mc:Choice>
        </mc:AlternateContent>
        <mc:AlternateContent xmlns:mc="http://schemas.openxmlformats.org/markup-compatibility/2006">
          <mc:Choice Requires="x14">
            <control shapeId="6152" r:id="rId11" name="Option Button 8">
              <controlPr defaultSize="0" autoFill="0" autoLine="0" autoPict="0">
                <anchor moveWithCells="1">
                  <from>
                    <xdr:col>9</xdr:col>
                    <xdr:colOff>63500</xdr:colOff>
                    <xdr:row>35</xdr:row>
                    <xdr:rowOff>63500</xdr:rowOff>
                  </from>
                  <to>
                    <xdr:col>10</xdr:col>
                    <xdr:colOff>184150</xdr:colOff>
                    <xdr:row>36</xdr:row>
                    <xdr:rowOff>139700</xdr:rowOff>
                  </to>
                </anchor>
              </controlPr>
            </control>
          </mc:Choice>
        </mc:AlternateContent>
        <mc:AlternateContent xmlns:mc="http://schemas.openxmlformats.org/markup-compatibility/2006">
          <mc:Choice Requires="x14">
            <control shapeId="6153" r:id="rId12" name="Option Button 9">
              <controlPr defaultSize="0" autoFill="0" autoLine="0" autoPict="0">
                <anchor moveWithCells="1">
                  <from>
                    <xdr:col>13</xdr:col>
                    <xdr:colOff>44450</xdr:colOff>
                    <xdr:row>35</xdr:row>
                    <xdr:rowOff>38100</xdr:rowOff>
                  </from>
                  <to>
                    <xdr:col>17</xdr:col>
                    <xdr:colOff>120650</xdr:colOff>
                    <xdr:row>36</xdr:row>
                    <xdr:rowOff>114300</xdr:rowOff>
                  </to>
                </anchor>
              </controlPr>
            </control>
          </mc:Choice>
        </mc:AlternateContent>
        <mc:AlternateContent xmlns:mc="http://schemas.openxmlformats.org/markup-compatibility/2006">
          <mc:Choice Requires="x14">
            <control shapeId="6154" r:id="rId13" name="Option Button 10">
              <controlPr defaultSize="0" autoFill="0" autoLine="0" autoPict="0">
                <anchor moveWithCells="1">
                  <from>
                    <xdr:col>17</xdr:col>
                    <xdr:colOff>0</xdr:colOff>
                    <xdr:row>35</xdr:row>
                    <xdr:rowOff>38100</xdr:rowOff>
                  </from>
                  <to>
                    <xdr:col>18</xdr:col>
                    <xdr:colOff>158750</xdr:colOff>
                    <xdr:row>36</xdr:row>
                    <xdr:rowOff>114300</xdr:rowOff>
                  </to>
                </anchor>
              </controlPr>
            </control>
          </mc:Choice>
        </mc:AlternateContent>
        <mc:AlternateContent xmlns:mc="http://schemas.openxmlformats.org/markup-compatibility/2006">
          <mc:Choice Requires="x14">
            <control shapeId="6155" r:id="rId14" name="Option Button 11">
              <controlPr defaultSize="0" autoFill="0" autoLine="0" autoPict="0">
                <anchor moveWithCells="1">
                  <from>
                    <xdr:col>22</xdr:col>
                    <xdr:colOff>0</xdr:colOff>
                    <xdr:row>35</xdr:row>
                    <xdr:rowOff>38100</xdr:rowOff>
                  </from>
                  <to>
                    <xdr:col>23</xdr:col>
                    <xdr:colOff>107950</xdr:colOff>
                    <xdr:row>36</xdr:row>
                    <xdr:rowOff>114300</xdr:rowOff>
                  </to>
                </anchor>
              </controlPr>
            </control>
          </mc:Choice>
        </mc:AlternateContent>
        <mc:AlternateContent xmlns:mc="http://schemas.openxmlformats.org/markup-compatibility/2006">
          <mc:Choice Requires="x14">
            <control shapeId="6156" r:id="rId15" name="Check Box 12">
              <controlPr defaultSize="0" autoFill="0" autoLine="0" autoPict="0">
                <anchor moveWithCells="1">
                  <from>
                    <xdr:col>8</xdr:col>
                    <xdr:colOff>184150</xdr:colOff>
                    <xdr:row>43</xdr:row>
                    <xdr:rowOff>31750</xdr:rowOff>
                  </from>
                  <to>
                    <xdr:col>10</xdr:col>
                    <xdr:colOff>82550</xdr:colOff>
                    <xdr:row>44</xdr:row>
                    <xdr:rowOff>107950</xdr:rowOff>
                  </to>
                </anchor>
              </controlPr>
            </control>
          </mc:Choice>
        </mc:AlternateContent>
        <mc:AlternateContent xmlns:mc="http://schemas.openxmlformats.org/markup-compatibility/2006">
          <mc:Choice Requires="x14">
            <control shapeId="6157" r:id="rId16" name="Check Box 13">
              <controlPr defaultSize="0" autoFill="0" autoLine="0" autoPict="0">
                <anchor moveWithCells="1">
                  <from>
                    <xdr:col>20</xdr:col>
                    <xdr:colOff>25400</xdr:colOff>
                    <xdr:row>45</xdr:row>
                    <xdr:rowOff>31750</xdr:rowOff>
                  </from>
                  <to>
                    <xdr:col>21</xdr:col>
                    <xdr:colOff>146050</xdr:colOff>
                    <xdr:row>46</xdr:row>
                    <xdr:rowOff>107950</xdr:rowOff>
                  </to>
                </anchor>
              </controlPr>
            </control>
          </mc:Choice>
        </mc:AlternateContent>
        <mc:AlternateContent xmlns:mc="http://schemas.openxmlformats.org/markup-compatibility/2006">
          <mc:Choice Requires="x14">
            <control shapeId="6158" r:id="rId17" name="Check Box 14">
              <controlPr defaultSize="0" autoFill="0" autoLine="0" autoPict="0">
                <anchor moveWithCells="1">
                  <from>
                    <xdr:col>9</xdr:col>
                    <xdr:colOff>0</xdr:colOff>
                    <xdr:row>45</xdr:row>
                    <xdr:rowOff>38100</xdr:rowOff>
                  </from>
                  <to>
                    <xdr:col>10</xdr:col>
                    <xdr:colOff>63500</xdr:colOff>
                    <xdr:row>46</xdr:row>
                    <xdr:rowOff>114300</xdr:rowOff>
                  </to>
                </anchor>
              </controlPr>
            </control>
          </mc:Choice>
        </mc:AlternateContent>
        <mc:AlternateContent xmlns:mc="http://schemas.openxmlformats.org/markup-compatibility/2006">
          <mc:Choice Requires="x14">
            <control shapeId="6159" r:id="rId18" name="Check Box 15">
              <controlPr defaultSize="0" autoFill="0" autoLine="0" autoPict="0">
                <anchor moveWithCells="1">
                  <from>
                    <xdr:col>9</xdr:col>
                    <xdr:colOff>0</xdr:colOff>
                    <xdr:row>47</xdr:row>
                    <xdr:rowOff>31750</xdr:rowOff>
                  </from>
                  <to>
                    <xdr:col>10</xdr:col>
                    <xdr:colOff>82550</xdr:colOff>
                    <xdr:row>48</xdr:row>
                    <xdr:rowOff>107950</xdr:rowOff>
                  </to>
                </anchor>
              </controlPr>
            </control>
          </mc:Choice>
        </mc:AlternateContent>
        <mc:AlternateContent xmlns:mc="http://schemas.openxmlformats.org/markup-compatibility/2006">
          <mc:Choice Requires="x14">
            <control shapeId="6160" r:id="rId19" name="Check Box 16">
              <controlPr defaultSize="0" autoFill="0" autoLine="0" autoPict="0">
                <anchor moveWithCells="1">
                  <from>
                    <xdr:col>20</xdr:col>
                    <xdr:colOff>6350</xdr:colOff>
                    <xdr:row>43</xdr:row>
                    <xdr:rowOff>38100</xdr:rowOff>
                  </from>
                  <to>
                    <xdr:col>21</xdr:col>
                    <xdr:colOff>101600</xdr:colOff>
                    <xdr:row>44</xdr:row>
                    <xdr:rowOff>114300</xdr:rowOff>
                  </to>
                </anchor>
              </controlPr>
            </control>
          </mc:Choice>
        </mc:AlternateContent>
        <mc:AlternateContent xmlns:mc="http://schemas.openxmlformats.org/markup-compatibility/2006">
          <mc:Choice Requires="x14">
            <control shapeId="6161" r:id="rId20" name="Option Button 17">
              <controlPr defaultSize="0" autoFill="0" autoLine="0" autoPict="0">
                <anchor moveWithCells="1">
                  <from>
                    <xdr:col>13</xdr:col>
                    <xdr:colOff>6350</xdr:colOff>
                    <xdr:row>49</xdr:row>
                    <xdr:rowOff>25400</xdr:rowOff>
                  </from>
                  <to>
                    <xdr:col>14</xdr:col>
                    <xdr:colOff>139700</xdr:colOff>
                    <xdr:row>50</xdr:row>
                    <xdr:rowOff>101600</xdr:rowOff>
                  </to>
                </anchor>
              </controlPr>
            </control>
          </mc:Choice>
        </mc:AlternateContent>
        <mc:AlternateContent xmlns:mc="http://schemas.openxmlformats.org/markup-compatibility/2006">
          <mc:Choice Requires="x14">
            <control shapeId="6162" r:id="rId21" name="Option Button 18">
              <controlPr defaultSize="0" autoFill="0" autoLine="0" autoPict="0">
                <anchor moveWithCells="1">
                  <from>
                    <xdr:col>17</xdr:col>
                    <xdr:colOff>82550</xdr:colOff>
                    <xdr:row>49</xdr:row>
                    <xdr:rowOff>38100</xdr:rowOff>
                  </from>
                  <to>
                    <xdr:col>19</xdr:col>
                    <xdr:colOff>0</xdr:colOff>
                    <xdr:row>50</xdr:row>
                    <xdr:rowOff>114300</xdr:rowOff>
                  </to>
                </anchor>
              </controlPr>
            </control>
          </mc:Choice>
        </mc:AlternateContent>
        <mc:AlternateContent xmlns:mc="http://schemas.openxmlformats.org/markup-compatibility/2006">
          <mc:Choice Requires="x14">
            <control shapeId="6163" r:id="rId22" name="Option Button 19">
              <controlPr defaultSize="0" autoFill="0" autoLine="0" autoPict="0">
                <anchor moveWithCells="1">
                  <from>
                    <xdr:col>23</xdr:col>
                    <xdr:colOff>6350</xdr:colOff>
                    <xdr:row>49</xdr:row>
                    <xdr:rowOff>25400</xdr:rowOff>
                  </from>
                  <to>
                    <xdr:col>24</xdr:col>
                    <xdr:colOff>139700</xdr:colOff>
                    <xdr:row>50</xdr:row>
                    <xdr:rowOff>101600</xdr:rowOff>
                  </to>
                </anchor>
              </controlPr>
            </control>
          </mc:Choice>
        </mc:AlternateContent>
        <mc:AlternateContent xmlns:mc="http://schemas.openxmlformats.org/markup-compatibility/2006">
          <mc:Choice Requires="x14">
            <control shapeId="6164" r:id="rId23" name="Option Button 20">
              <controlPr defaultSize="0" autoFill="0" autoLine="0" autoPict="0">
                <anchor moveWithCells="1">
                  <from>
                    <xdr:col>34</xdr:col>
                    <xdr:colOff>6350</xdr:colOff>
                    <xdr:row>51</xdr:row>
                    <xdr:rowOff>31750</xdr:rowOff>
                  </from>
                  <to>
                    <xdr:col>35</xdr:col>
                    <xdr:colOff>44450</xdr:colOff>
                    <xdr:row>52</xdr:row>
                    <xdr:rowOff>107950</xdr:rowOff>
                  </to>
                </anchor>
              </controlPr>
            </control>
          </mc:Choice>
        </mc:AlternateContent>
        <mc:AlternateContent xmlns:mc="http://schemas.openxmlformats.org/markup-compatibility/2006">
          <mc:Choice Requires="x14">
            <control shapeId="6165" r:id="rId24" name="Option Button 21">
              <controlPr defaultSize="0" autoFill="0" autoLine="0" autoPict="0">
                <anchor moveWithCells="1">
                  <from>
                    <xdr:col>12</xdr:col>
                    <xdr:colOff>177800</xdr:colOff>
                    <xdr:row>51</xdr:row>
                    <xdr:rowOff>38100</xdr:rowOff>
                  </from>
                  <to>
                    <xdr:col>14</xdr:col>
                    <xdr:colOff>82550</xdr:colOff>
                    <xdr:row>52</xdr:row>
                    <xdr:rowOff>114300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D1815-7FA2-4FCC-A87A-84423306E430}">
  <dimension ref="A1"/>
  <sheetViews>
    <sheetView workbookViewId="0"/>
  </sheetViews>
  <sheetFormatPr defaultRowHeight="13"/>
  <sheetData/>
  <phoneticPr fontId="3"/>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E46"/>
  <sheetViews>
    <sheetView showGridLines="0" zoomScaleNormal="100" workbookViewId="0">
      <selection activeCell="D24" sqref="D24"/>
    </sheetView>
  </sheetViews>
  <sheetFormatPr defaultColWidth="9.33203125" defaultRowHeight="21" customHeight="1"/>
  <cols>
    <col min="1" max="1" width="6.33203125" style="61" customWidth="1"/>
    <col min="2" max="2" width="17" style="61" bestFit="1" customWidth="1"/>
    <col min="3" max="3" width="23.109375" style="61" bestFit="1" customWidth="1"/>
    <col min="4" max="4" width="84" style="61" customWidth="1"/>
    <col min="5" max="5" width="55.33203125" style="61" customWidth="1"/>
    <col min="6" max="16384" width="9.33203125" style="61"/>
  </cols>
  <sheetData>
    <row r="2" spans="1:5" ht="21" customHeight="1">
      <c r="A2" s="60" t="s">
        <v>79</v>
      </c>
    </row>
    <row r="4" spans="1:5" s="62" customFormat="1" ht="21" customHeight="1">
      <c r="B4" s="496" t="s">
        <v>80</v>
      </c>
      <c r="C4" s="497"/>
      <c r="D4" s="63" t="s">
        <v>81</v>
      </c>
      <c r="E4" s="63" t="s">
        <v>82</v>
      </c>
    </row>
    <row r="5" spans="1:5" ht="21" customHeight="1">
      <c r="B5" s="64" t="s">
        <v>83</v>
      </c>
      <c r="C5" s="65"/>
      <c r="D5" s="66" t="s">
        <v>84</v>
      </c>
      <c r="E5" s="66"/>
    </row>
    <row r="6" spans="1:5" ht="21" customHeight="1">
      <c r="B6" s="64" t="s">
        <v>85</v>
      </c>
      <c r="C6" s="67"/>
      <c r="D6" s="66" t="s">
        <v>84</v>
      </c>
      <c r="E6" s="66"/>
    </row>
    <row r="7" spans="1:5" ht="21" customHeight="1">
      <c r="B7" s="68" t="s">
        <v>86</v>
      </c>
      <c r="C7" s="69"/>
      <c r="D7" s="69"/>
      <c r="E7" s="70"/>
    </row>
    <row r="8" spans="1:5" ht="21" customHeight="1">
      <c r="B8" s="71" t="s">
        <v>87</v>
      </c>
      <c r="C8" s="72"/>
      <c r="D8" s="73"/>
      <c r="E8" s="74"/>
    </row>
    <row r="9" spans="1:5" ht="21" customHeight="1">
      <c r="B9" s="75"/>
      <c r="C9" s="76" t="s">
        <v>63</v>
      </c>
      <c r="D9" s="77" t="s">
        <v>128</v>
      </c>
      <c r="E9" s="77"/>
    </row>
    <row r="10" spans="1:5" ht="21" customHeight="1">
      <c r="B10" s="75"/>
      <c r="C10" s="78" t="s">
        <v>88</v>
      </c>
      <c r="D10" s="66" t="s">
        <v>129</v>
      </c>
      <c r="E10" s="66"/>
    </row>
    <row r="11" spans="1:5" ht="21" customHeight="1">
      <c r="B11" s="75"/>
      <c r="C11" s="79" t="s">
        <v>89</v>
      </c>
      <c r="D11" s="80" t="s">
        <v>90</v>
      </c>
      <c r="E11" s="80" t="s">
        <v>130</v>
      </c>
    </row>
    <row r="12" spans="1:5" ht="21" customHeight="1">
      <c r="B12" s="75"/>
      <c r="C12" s="75"/>
      <c r="D12" s="81" t="s">
        <v>91</v>
      </c>
      <c r="E12" s="82"/>
    </row>
    <row r="13" spans="1:5" ht="21" customHeight="1">
      <c r="B13" s="83"/>
      <c r="C13" s="83"/>
      <c r="D13" s="77" t="s">
        <v>92</v>
      </c>
      <c r="E13" s="82"/>
    </row>
    <row r="14" spans="1:5" ht="35.15" customHeight="1">
      <c r="B14" s="84" t="s">
        <v>93</v>
      </c>
      <c r="C14" s="74"/>
      <c r="D14" s="85" t="s">
        <v>94</v>
      </c>
      <c r="E14" s="85" t="s">
        <v>95</v>
      </c>
    </row>
    <row r="15" spans="1:5" ht="60" customHeight="1">
      <c r="B15" s="71" t="s">
        <v>96</v>
      </c>
      <c r="C15" s="498" t="s">
        <v>141</v>
      </c>
      <c r="D15" s="498"/>
      <c r="E15" s="499"/>
    </row>
    <row r="16" spans="1:5" ht="21" customHeight="1">
      <c r="B16" s="75"/>
      <c r="C16" s="78" t="s">
        <v>88</v>
      </c>
      <c r="D16" s="66" t="s">
        <v>129</v>
      </c>
      <c r="E16" s="66"/>
    </row>
    <row r="17" spans="2:5" ht="21" customHeight="1">
      <c r="B17" s="75"/>
      <c r="C17" s="79" t="s">
        <v>89</v>
      </c>
      <c r="D17" s="80" t="s">
        <v>90</v>
      </c>
      <c r="E17" s="80" t="s">
        <v>130</v>
      </c>
    </row>
    <row r="18" spans="2:5" ht="21" customHeight="1">
      <c r="B18" s="75"/>
      <c r="C18" s="75"/>
      <c r="D18" s="81" t="s">
        <v>91</v>
      </c>
      <c r="E18" s="82"/>
    </row>
    <row r="19" spans="2:5" ht="21" customHeight="1">
      <c r="B19" s="75"/>
      <c r="C19" s="83"/>
      <c r="D19" s="77" t="s">
        <v>92</v>
      </c>
      <c r="E19" s="82"/>
    </row>
    <row r="20" spans="2:5" ht="21" customHeight="1">
      <c r="B20" s="75"/>
      <c r="C20" s="86" t="s">
        <v>97</v>
      </c>
      <c r="D20" s="66" t="s">
        <v>131</v>
      </c>
      <c r="E20" s="66"/>
    </row>
    <row r="21" spans="2:5" ht="21" customHeight="1">
      <c r="B21" s="75"/>
      <c r="C21" s="87" t="s">
        <v>98</v>
      </c>
      <c r="D21" s="80" t="s">
        <v>154</v>
      </c>
      <c r="E21" s="80" t="s">
        <v>132</v>
      </c>
    </row>
    <row r="22" spans="2:5" ht="21" customHeight="1">
      <c r="B22" s="75"/>
      <c r="C22" s="75"/>
      <c r="D22" s="81" t="s">
        <v>155</v>
      </c>
      <c r="E22" s="82"/>
    </row>
    <row r="23" spans="2:5" ht="21" customHeight="1">
      <c r="B23" s="75"/>
      <c r="C23" s="79" t="s">
        <v>74</v>
      </c>
      <c r="D23" s="80" t="s">
        <v>156</v>
      </c>
      <c r="E23" s="80" t="s">
        <v>132</v>
      </c>
    </row>
    <row r="24" spans="2:5" ht="21" customHeight="1">
      <c r="B24" s="75"/>
      <c r="C24" s="75"/>
      <c r="D24" s="81" t="s">
        <v>155</v>
      </c>
      <c r="E24" s="82"/>
    </row>
    <row r="25" spans="2:5" ht="21" customHeight="1">
      <c r="B25" s="88"/>
      <c r="C25" s="86" t="s">
        <v>99</v>
      </c>
      <c r="D25" s="66" t="s">
        <v>133</v>
      </c>
      <c r="E25" s="80" t="s">
        <v>132</v>
      </c>
    </row>
    <row r="26" spans="2:5" ht="21" customHeight="1">
      <c r="B26" s="68" t="s">
        <v>100</v>
      </c>
      <c r="C26" s="73"/>
      <c r="D26" s="73"/>
      <c r="E26" s="74"/>
    </row>
    <row r="27" spans="2:5" ht="21" customHeight="1">
      <c r="B27" s="81"/>
      <c r="C27" s="87" t="s">
        <v>101</v>
      </c>
      <c r="D27" s="80" t="s">
        <v>102</v>
      </c>
      <c r="E27" s="80"/>
    </row>
    <row r="28" spans="2:5" ht="21" customHeight="1">
      <c r="B28" s="81"/>
      <c r="C28" s="87" t="s">
        <v>125</v>
      </c>
      <c r="D28" s="80" t="s">
        <v>161</v>
      </c>
      <c r="E28" s="80"/>
    </row>
    <row r="29" spans="2:5" ht="27.75" customHeight="1">
      <c r="B29" s="81"/>
      <c r="C29" s="102"/>
      <c r="D29" s="103" t="s">
        <v>124</v>
      </c>
      <c r="E29" s="77"/>
    </row>
    <row r="30" spans="2:5" ht="21" customHeight="1">
      <c r="B30" s="81"/>
      <c r="C30" s="86" t="s">
        <v>104</v>
      </c>
      <c r="D30" s="66" t="s">
        <v>134</v>
      </c>
      <c r="E30" s="66"/>
    </row>
    <row r="31" spans="2:5" ht="21" customHeight="1">
      <c r="B31" s="81"/>
      <c r="C31" s="86" t="s">
        <v>103</v>
      </c>
      <c r="D31" s="66" t="s">
        <v>135</v>
      </c>
      <c r="E31" s="66" t="s">
        <v>130</v>
      </c>
    </row>
    <row r="32" spans="2:5" ht="21" customHeight="1">
      <c r="B32" s="81"/>
      <c r="C32" s="87" t="s">
        <v>73</v>
      </c>
      <c r="D32" s="80" t="s">
        <v>136</v>
      </c>
      <c r="E32" s="82" t="s">
        <v>106</v>
      </c>
    </row>
    <row r="33" spans="2:5" ht="21" customHeight="1">
      <c r="B33" s="89"/>
      <c r="C33" s="90"/>
      <c r="D33" s="91" t="s">
        <v>105</v>
      </c>
      <c r="E33" s="82"/>
    </row>
    <row r="34" spans="2:5" ht="21" customHeight="1">
      <c r="B34" s="81"/>
      <c r="C34" s="87" t="s">
        <v>107</v>
      </c>
      <c r="D34" s="80" t="s">
        <v>137</v>
      </c>
      <c r="E34" s="82" t="s">
        <v>106</v>
      </c>
    </row>
    <row r="35" spans="2:5" ht="21" customHeight="1">
      <c r="B35" s="89"/>
      <c r="C35" s="90"/>
      <c r="D35" s="91" t="s">
        <v>105</v>
      </c>
      <c r="E35" s="82"/>
    </row>
    <row r="36" spans="2:5" ht="21" customHeight="1">
      <c r="B36" s="68" t="s">
        <v>108</v>
      </c>
      <c r="C36" s="73"/>
      <c r="D36" s="73"/>
      <c r="E36" s="74"/>
    </row>
    <row r="37" spans="2:5" ht="21" customHeight="1">
      <c r="B37" s="81"/>
      <c r="C37" s="69" t="s">
        <v>109</v>
      </c>
      <c r="D37" s="69"/>
      <c r="E37" s="70"/>
    </row>
    <row r="38" spans="2:5" ht="21" customHeight="1">
      <c r="B38" s="68" t="s">
        <v>110</v>
      </c>
      <c r="C38" s="73"/>
      <c r="D38" s="73"/>
      <c r="E38" s="74"/>
    </row>
    <row r="39" spans="2:5" ht="21" customHeight="1">
      <c r="B39" s="81"/>
      <c r="C39" s="87" t="s">
        <v>147</v>
      </c>
      <c r="D39" s="80" t="s">
        <v>148</v>
      </c>
      <c r="E39" s="80"/>
    </row>
    <row r="40" spans="2:5" ht="21" customHeight="1">
      <c r="B40" s="82"/>
      <c r="C40" s="126"/>
      <c r="D40" s="82" t="s">
        <v>153</v>
      </c>
      <c r="E40" s="82" t="s">
        <v>144</v>
      </c>
    </row>
    <row r="41" spans="2:5" ht="21" customHeight="1">
      <c r="B41" s="82"/>
      <c r="C41" s="92"/>
      <c r="D41" s="77" t="s">
        <v>145</v>
      </c>
      <c r="E41" s="77" t="s">
        <v>146</v>
      </c>
    </row>
    <row r="42" spans="2:5" ht="21" customHeight="1">
      <c r="B42" s="81"/>
      <c r="C42" s="87" t="s">
        <v>113</v>
      </c>
      <c r="D42" s="80" t="s">
        <v>114</v>
      </c>
      <c r="E42" s="80"/>
    </row>
    <row r="43" spans="2:5" ht="21" customHeight="1">
      <c r="B43" s="82"/>
      <c r="C43" s="92"/>
      <c r="D43" s="77" t="s">
        <v>126</v>
      </c>
      <c r="E43" s="77"/>
    </row>
    <row r="44" spans="2:5" ht="21" customHeight="1">
      <c r="B44" s="81"/>
      <c r="C44" s="86" t="s">
        <v>115</v>
      </c>
      <c r="D44" s="66" t="s">
        <v>138</v>
      </c>
      <c r="E44" s="80" t="s">
        <v>132</v>
      </c>
    </row>
    <row r="45" spans="2:5" ht="21" customHeight="1">
      <c r="B45" s="93"/>
      <c r="C45" s="86" t="s">
        <v>112</v>
      </c>
      <c r="D45" s="66" t="s">
        <v>139</v>
      </c>
      <c r="E45" s="80" t="s">
        <v>132</v>
      </c>
    </row>
    <row r="46" spans="2:5" ht="21" customHeight="1">
      <c r="B46" s="94" t="s">
        <v>82</v>
      </c>
      <c r="C46" s="74"/>
      <c r="D46" s="66" t="s">
        <v>140</v>
      </c>
      <c r="E46" s="66"/>
    </row>
  </sheetData>
  <sheetProtection password="C1C0" sheet="1" objects="1" scenarios="1"/>
  <mergeCells count="2">
    <mergeCell ref="B4:C4"/>
    <mergeCell ref="C15:E15"/>
  </mergeCells>
  <phoneticPr fontId="3"/>
  <pageMargins left="0.70866141732283472" right="0.70866141732283472" top="0.74803149606299213" bottom="0.74803149606299213" header="0.31496062992125984" footer="0.31496062992125984"/>
  <pageSetup paperSize="9" scale="6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F2E4BCB17B4C1E418CEDB572BEE4A190" ma:contentTypeVersion="2" ma:contentTypeDescription="新しいドキュメントを作成します。" ma:contentTypeScope="" ma:versionID="07c470c3181731ec443333f2e9e39eb5">
  <xsd:schema xmlns:xsd="http://www.w3.org/2001/XMLSchema" xmlns:xs="http://www.w3.org/2001/XMLSchema" xmlns:p="http://schemas.microsoft.com/office/2006/metadata/properties" xmlns:ns2="37008120-4313-4158-92db-5517fd348bb8" targetNamespace="http://schemas.microsoft.com/office/2006/metadata/properties" ma:root="true" ma:fieldsID="3197a44e1b978051c2380f1faff99b2e" ns2:_="">
    <xsd:import namespace="37008120-4313-4158-92db-5517fd348bb8"/>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7008120-4313-4158-92db-5517fd348b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0CACC41-A751-4E28-9E23-74792445BDC9}">
  <ds:schemaRefs>
    <ds:schemaRef ds:uri="http://www.w3.org/XML/1998/namespace"/>
    <ds:schemaRef ds:uri="http://schemas.microsoft.com/office/2006/documentManagement/types"/>
    <ds:schemaRef ds:uri="37008120-4313-4158-92db-5517fd348bb8"/>
    <ds:schemaRef ds:uri="http://purl.org/dc/dcmitype/"/>
    <ds:schemaRef ds:uri="http://schemas.openxmlformats.org/package/2006/metadata/core-properties"/>
    <ds:schemaRef ds:uri="http://schemas.microsoft.com/office/2006/metadata/properties"/>
    <ds:schemaRef ds:uri="http://schemas.microsoft.com/office/infopath/2007/PartnerControls"/>
    <ds:schemaRef ds:uri="http://purl.org/dc/terms/"/>
    <ds:schemaRef ds:uri="http://purl.org/dc/elements/1.1/"/>
  </ds:schemaRefs>
</ds:datastoreItem>
</file>

<file path=customXml/itemProps2.xml><?xml version="1.0" encoding="utf-8"?>
<ds:datastoreItem xmlns:ds="http://schemas.openxmlformats.org/officeDocument/2006/customXml" ds:itemID="{EA6656F7-C7E6-478E-8F1F-4E1B69CFF3F3}">
  <ds:schemaRefs>
    <ds:schemaRef ds:uri="http://schemas.microsoft.com/sharepoint/v3/contenttype/forms"/>
  </ds:schemaRefs>
</ds:datastoreItem>
</file>

<file path=customXml/itemProps3.xml><?xml version="1.0" encoding="utf-8"?>
<ds:datastoreItem xmlns:ds="http://schemas.openxmlformats.org/officeDocument/2006/customXml" ds:itemID="{30D8E515-2D97-48E0-89D5-2A1DC17C529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7008120-4313-4158-92db-5517fd348b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vt:i4>
      </vt:variant>
    </vt:vector>
  </HeadingPairs>
  <TitlesOfParts>
    <vt:vector size="6" baseType="lpstr">
      <vt:lpstr>品質性能試験申込書</vt:lpstr>
      <vt:lpstr>データ取込</vt:lpstr>
      <vt:lpstr>入力例</vt:lpstr>
      <vt:lpstr>約款</vt:lpstr>
      <vt:lpstr>入力について</vt:lpstr>
      <vt:lpstr>品質性能試験申込書!Print_Area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onzuka</dc:creator>
  <cp:lastModifiedBy>志村 重顕</cp:lastModifiedBy>
  <cp:lastPrinted>2021-06-16T02:52:51Z</cp:lastPrinted>
  <dcterms:created xsi:type="dcterms:W3CDTF">2021-05-20T02:11:49Z</dcterms:created>
  <dcterms:modified xsi:type="dcterms:W3CDTF">2025-05-22T00:13:23Z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0x010100F2E4BCB17B4C1E418CEDB572BEE4A190</vt:lpwstr>
  </property>
</Properties>
</file>